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<sst xmlns="http://schemas.openxmlformats.org/spreadsheetml/2006/main" count="152" uniqueCount="127">
  <si>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</si>
  <si>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</si>
  <si>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</si>
  <si>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</si>
  <si>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</si>
  <si>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</si>
  <si>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</si>
  <si>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</si>
  <si>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</si>
  <si>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</si>
  <si>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</si>
  <si>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</si>
  <si>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</si>
  <si>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</si>
  <si>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</si>
  <si>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</si>
  <si>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</si>
  <si>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</si>
  <si>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</si>
  <si>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</si>
  <si>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</si>
  <si>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</si>
  <si>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</si>
  <si>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</si>
  <si>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</si>
  <si>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</si>
  <si>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</si>
  <si>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</si>
  <si>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</si>
  <si>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</si>
  <si>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</si>
  <si>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</si>
  <si>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</si>
  <si>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</si>
  <si>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</si>
  <si>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</si>
  <si>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</si>
  <si>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</si>
  <si>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</si>
  <si>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</si>
  <si>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</si>
  <si>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</si>
  <si>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</si>
  <si>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</si>
  <si>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</si>
  <si>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</si>
  <si>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</si>
  <si>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</si>
  <si>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</si>
  <si>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</si>
  <si>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</si>
  <si>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</si>
  <si>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</si>
  <si>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</si>
  <si>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</si>
  <si>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</si>
  <si>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</si>
  <si>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</si>
  <si>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</si>
  <si>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</si>
  <si>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</si>
  <si>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</si>
  <si>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</si>
  <si>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</si>
  <si>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</si>
  <si>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</si>
  <si>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</si>
  <si>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</si>
  <si>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</si>
  <si>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</si>
  <si>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</si>
  <si>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</si>
  <si>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</si>
  <si>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</si>
  <si>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</si>
  <si>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</si>
  <si>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</si>
  <si>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</si>
  <si>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</si>
  <si>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</si>
  <si>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</si>
  <si>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</si>
  <si>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</si>
  <si>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</si>
  <si>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</si>
  <si>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</si>
  <si>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</si>
  <si>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</si>
  <si>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</si>
  <si>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</si>
  <si>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</si>
  <si>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</si>
  <si>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</si>
  <si>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</si>
  <si>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</si>
  <si>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</si>
  <si>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</si>
  <si>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</si>
  <si>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</si>
  <si>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</si>
  <si>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</si>
  <si>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</si>
  <si>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</si>
  <si>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</si>
  <si>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</si>
  <si>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</si>
  <si>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</si>
  <si>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</si>
  <si>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</si>
  <si>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</si>
  <si>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</si>
  <si>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</si>
  <si>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</si>
  <si>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</si>
  <si>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</si>
  <si>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</si>
  <si>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</si>
  <si>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Покровський районний суд Дніпропетровської області</t>
  </si>
  <si>
    <t>53600. Дніпропетровська область.смт. Покровське</t>
  </si>
  <si>
    <t>вул. Дмитра Яворницького</t>
  </si>
  <si>
    <t/>
  </si>
  <si>
    <t>О.С. Пустовар</t>
  </si>
  <si>
    <t>Г.В. Головань</t>
  </si>
  <si>
    <t>(05638)2-16-69</t>
  </si>
  <si>
    <t>(05638)2-11-81</t>
  </si>
  <si>
    <t>inbox@pok.dp.court.gov.ua</t>
  </si>
  <si>
    <t>3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</si>
</sst>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&amp;LEEF3036E&amp;C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822</v>
      </c>
      <c r="D6" s="96">
        <f>SUM(D7,D10,D13,D14,D15,D20,D23,D24,D18,D19)</f>
        <v>783597.2900000002</v>
      </c>
      <c r="E6" s="96">
        <f>SUM(E7,E10,E13,E14,E15,E20,E23,E24,E18,E19)</f>
        <v>708</v>
      </c>
      <c r="F6" s="96">
        <f>SUM(F7,F10,F13,F14,F15,F20,F23,F24,F18,F19)</f>
        <v>743776.7300000003</v>
      </c>
      <c r="G6" s="96">
        <f>SUM(G7,G10,G13,G14,G15,G20,G23,G24,G18,G19)</f>
        <v>21</v>
      </c>
      <c r="H6" s="96">
        <f>SUM(H7,H10,H13,H14,H15,H20,H23,H24,H18,H19)</f>
        <v>28198.2</v>
      </c>
      <c r="I6" s="96">
        <f>SUM(I7,I10,I13,I14,I15,I20,I23,I24,I18,I19)</f>
        <v>66</v>
      </c>
      <c r="J6" s="96">
        <f>SUM(J7,J10,J13,J14,J15,J20,J23,J24,J18,J19)</f>
        <v>28882.420000000002</v>
      </c>
      <c r="K6" s="96">
        <f>SUM(K7,K10,K13,K14,K15,K20,K23,K24,K18,K19)</f>
        <v>113</v>
      </c>
      <c r="L6" s="96">
        <f>SUM(L7,L10,L13,L14,L15,L20,L23,L24,L18,L19)</f>
        <v>46919.79000000001</v>
      </c>
    </row>
    <row r="7" spans="1:12" ht="16.5" customHeight="1">
      <c r="A7" s="87">
        <v>2</v>
      </c>
      <c r="B7" s="90" t="s">
        <v>75</v>
      </c>
      <c r="C7" s="97">
        <v>324</v>
      </c>
      <c r="D7" s="97">
        <v>519825.89</v>
      </c>
      <c r="E7" s="97">
        <v>309</v>
      </c>
      <c r="F7" s="97">
        <v>511098.07</v>
      </c>
      <c r="G7" s="97">
        <v>16</v>
      </c>
      <c r="H7" s="97">
        <v>25620</v>
      </c>
      <c r="I7" s="97">
        <v>9</v>
      </c>
      <c r="J7" s="97">
        <v>10638.62</v>
      </c>
      <c r="K7" s="97">
        <v>16</v>
      </c>
      <c r="L7" s="97">
        <v>12560.79</v>
      </c>
    </row>
    <row r="8" spans="1:12" ht="16.5" customHeight="1">
      <c r="A8" s="87">
        <v>3</v>
      </c>
      <c r="B8" s="91" t="s">
        <v>76</v>
      </c>
      <c r="C8" s="97">
        <v>236</v>
      </c>
      <c r="D8" s="97">
        <v>424839.39</v>
      </c>
      <c r="E8" s="97">
        <v>235</v>
      </c>
      <c r="F8" s="97">
        <v>419664.68</v>
      </c>
      <c r="G8" s="97">
        <v>16</v>
      </c>
      <c r="H8" s="97">
        <v>25620</v>
      </c>
      <c r="I8" s="97">
        <v>2</v>
      </c>
      <c r="J8" s="97">
        <v>1409.6</v>
      </c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88</v>
      </c>
      <c r="D9" s="97">
        <v>94986.5</v>
      </c>
      <c r="E9" s="97">
        <v>74</v>
      </c>
      <c r="F9" s="97">
        <v>91433.39</v>
      </c>
      <c r="G9" s="97"/>
      <c r="H9" s="97"/>
      <c r="I9" s="97">
        <v>7</v>
      </c>
      <c r="J9" s="97">
        <v>9229.02</v>
      </c>
      <c r="K9" s="97">
        <v>15</v>
      </c>
      <c r="L9" s="97">
        <v>10798.79</v>
      </c>
    </row>
    <row r="10" spans="1:12" ht="19.5" customHeight="1">
      <c r="A10" s="87">
        <v>5</v>
      </c>
      <c r="B10" s="90" t="s">
        <v>78</v>
      </c>
      <c r="C10" s="97">
        <v>152</v>
      </c>
      <c r="D10" s="97">
        <v>116644.4</v>
      </c>
      <c r="E10" s="97">
        <v>121</v>
      </c>
      <c r="F10" s="97">
        <v>98212.0000000002</v>
      </c>
      <c r="G10" s="97">
        <v>2</v>
      </c>
      <c r="H10" s="97">
        <v>1344.8</v>
      </c>
      <c r="I10" s="97">
        <v>16</v>
      </c>
      <c r="J10" s="97">
        <v>9691</v>
      </c>
      <c r="K10" s="97">
        <v>29</v>
      </c>
      <c r="L10" s="97">
        <v>20439.2</v>
      </c>
    </row>
    <row r="11" spans="1:12" ht="19.5" customHeight="1">
      <c r="A11" s="87">
        <v>6</v>
      </c>
      <c r="B11" s="91" t="s">
        <v>79</v>
      </c>
      <c r="C11" s="97">
        <v>9</v>
      </c>
      <c r="D11" s="97">
        <v>15858</v>
      </c>
      <c r="E11" s="97">
        <v>9</v>
      </c>
      <c r="F11" s="97">
        <v>15858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143</v>
      </c>
      <c r="D12" s="97">
        <v>100786.4</v>
      </c>
      <c r="E12" s="97">
        <v>112</v>
      </c>
      <c r="F12" s="97">
        <v>82354.0000000002</v>
      </c>
      <c r="G12" s="97">
        <v>2</v>
      </c>
      <c r="H12" s="97">
        <v>1344.8</v>
      </c>
      <c r="I12" s="97">
        <v>16</v>
      </c>
      <c r="J12" s="97">
        <v>9691</v>
      </c>
      <c r="K12" s="97">
        <v>29</v>
      </c>
      <c r="L12" s="97">
        <v>20439.2</v>
      </c>
    </row>
    <row r="13" spans="1:12" ht="15" customHeight="1">
      <c r="A13" s="87">
        <v>8</v>
      </c>
      <c r="B13" s="90" t="s">
        <v>18</v>
      </c>
      <c r="C13" s="97">
        <v>96</v>
      </c>
      <c r="D13" s="97">
        <v>67660.8000000001</v>
      </c>
      <c r="E13" s="97">
        <v>95</v>
      </c>
      <c r="F13" s="97">
        <v>66971.6000000001</v>
      </c>
      <c r="G13" s="97">
        <v>2</v>
      </c>
      <c r="H13" s="97">
        <v>1057.2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10</v>
      </c>
      <c r="D14" s="97">
        <v>7048</v>
      </c>
      <c r="E14" s="97">
        <v>10</v>
      </c>
      <c r="F14" s="97">
        <v>7048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133</v>
      </c>
      <c r="D15" s="97">
        <v>54798.2000000001</v>
      </c>
      <c r="E15" s="97">
        <v>128</v>
      </c>
      <c r="F15" s="97">
        <v>52518.0600000001</v>
      </c>
      <c r="G15" s="97">
        <v>1</v>
      </c>
      <c r="H15" s="97">
        <v>176.2</v>
      </c>
      <c r="I15" s="97"/>
      <c r="J15" s="97"/>
      <c r="K15" s="97">
        <v>5</v>
      </c>
      <c r="L15" s="97">
        <v>2290.6</v>
      </c>
    </row>
    <row r="16" spans="1:12" ht="21" customHeight="1">
      <c r="A16" s="87">
        <v>11</v>
      </c>
      <c r="B16" s="91" t="s">
        <v>79</v>
      </c>
      <c r="C16" s="97">
        <v>15</v>
      </c>
      <c r="D16" s="97">
        <v>13215</v>
      </c>
      <c r="E16" s="97">
        <v>14</v>
      </c>
      <c r="F16" s="97">
        <v>12334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118</v>
      </c>
      <c r="D17" s="97">
        <v>41583.2000000001</v>
      </c>
      <c r="E17" s="97">
        <v>114</v>
      </c>
      <c r="F17" s="97">
        <v>40184.0600000001</v>
      </c>
      <c r="G17" s="97">
        <v>1</v>
      </c>
      <c r="H17" s="97">
        <v>176.2</v>
      </c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93</v>
      </c>
      <c r="D18" s="97">
        <v>16386.6</v>
      </c>
      <c r="E18" s="97">
        <v>31</v>
      </c>
      <c r="F18" s="97">
        <v>6695.6</v>
      </c>
      <c r="G18" s="97"/>
      <c r="H18" s="97"/>
      <c r="I18" s="97">
        <v>41</v>
      </c>
      <c r="J18" s="97">
        <v>8552.8</v>
      </c>
      <c r="K18" s="97">
        <v>62</v>
      </c>
      <c r="L18" s="97">
        <v>10924.4</v>
      </c>
    </row>
    <row r="19" spans="1:12" ht="21" customHeight="1">
      <c r="A19" s="87">
        <v>14</v>
      </c>
      <c r="B19" s="99" t="s">
        <v>108</v>
      </c>
      <c r="C19" s="97">
        <v>14</v>
      </c>
      <c r="D19" s="97">
        <v>1233.4</v>
      </c>
      <c r="E19" s="97">
        <v>14</v>
      </c>
      <c r="F19" s="97">
        <v>1233.4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4</v>
      </c>
      <c r="F38" s="96">
        <f>SUM(F39,F46,F47,F48)</f>
        <v>2819.2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4</v>
      </c>
      <c r="F39" s="97">
        <f>SUM(F40,F43)</f>
        <v>2819.2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4</v>
      </c>
      <c r="F43" s="97">
        <v>2819.2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4</v>
      </c>
      <c r="F45" s="97">
        <v>2819.2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19</v>
      </c>
      <c r="D49" s="96">
        <f>SUM(D50:D53)</f>
        <v>253.76999999999998</v>
      </c>
      <c r="E49" s="96">
        <f>SUM(E50:E53)</f>
        <v>19</v>
      </c>
      <c r="F49" s="96">
        <f>SUM(F50:F53)</f>
        <v>323.91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142.76</v>
      </c>
      <c r="E50" s="97">
        <v>16</v>
      </c>
      <c r="F50" s="97">
        <v>212.85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5.29</v>
      </c>
      <c r="E53" s="97">
        <v>1</v>
      </c>
      <c r="F53" s="97">
        <v>5.3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209</v>
      </c>
      <c r="D54" s="96">
        <v>73651.6000000001</v>
      </c>
      <c r="E54" s="96">
        <v>78</v>
      </c>
      <c r="F54" s="96">
        <v>27454.4</v>
      </c>
      <c r="G54" s="96"/>
      <c r="H54" s="96"/>
      <c r="I54" s="96">
        <v>209</v>
      </c>
      <c r="J54" s="96">
        <v>73651.6000000001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1054</v>
      </c>
      <c r="D55" s="96">
        <f t="shared" si="0"/>
        <v>860321.8600000002</v>
      </c>
      <c r="E55" s="96">
        <f t="shared" si="0"/>
        <v>809</v>
      </c>
      <c r="F55" s="96">
        <f t="shared" si="0"/>
        <v>774374.2400000003</v>
      </c>
      <c r="G55" s="96">
        <f t="shared" si="0"/>
        <v>21</v>
      </c>
      <c r="H55" s="96">
        <f t="shared" si="0"/>
        <v>28198.2</v>
      </c>
      <c r="I55" s="96">
        <f t="shared" si="0"/>
        <v>275</v>
      </c>
      <c r="J55" s="96">
        <f t="shared" si="0"/>
        <v>102534.02000000009</v>
      </c>
      <c r="K55" s="96">
        <f t="shared" si="0"/>
        <v>113</v>
      </c>
      <c r="L55" s="96">
        <f t="shared" si="0"/>
        <v>46919.79000000001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&amp;LEEF3036E&amp;CФорма № 10, Підрозділ: Покровський районний суд Дніпропетровської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113</v>
      </c>
      <c r="F4" s="93">
        <f>SUM(F5:F24)</f>
        <v>46919.79000000001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6871.8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88</v>
      </c>
      <c r="F7" s="95">
        <v>33176.19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3171.6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&amp;LEEF3036E&amp;CФорма № 10, Підрозділ: Покровський районний суд Дніпропетровської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2019-03-05T14:36:38Z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10_00189_4.2018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EEF3036E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