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<sst xmlns="http://schemas.openxmlformats.org/spreadsheetml/2006/main" count="471" uniqueCount="407">
  <si>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</si>
  <si>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</si>
  <si>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</si>
  <si>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</si>
  <si>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</si>
  <si>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</si>
  <si>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</si>
  <si>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</si>
  <si>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</si>
  <si>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</si>
  <si>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</si>
  <si>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</si>
  <si>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</si>
  <si>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</si>
  <si>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</si>
  <si>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</si>
  <si>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</si>
  <si>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</si>
  <si>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</si>
  <si>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</si>
  <si>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</si>
  <si>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</si>
  <si>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</si>
  <si>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</si>
  <si>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</si>
  <si>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</si>
  <si>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</si>
  <si>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</si>
  <si>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</si>
  <si>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</si>
  <si>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</si>
  <si>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</si>
  <si>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</si>
  <si>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</si>
  <si>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</si>
  <si>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</si>
  <si>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</si>
  <si>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</si>
  <si>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</si>
  <si>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</si>
  <si>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</si>
  <si>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</si>
  <si>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</si>
  <si>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</si>
  <si>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</si>
  <si>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</si>
  <si>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</si>
  <si>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</si>
  <si>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</si>
  <si>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</si>
  <si>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</si>
  <si>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</si>
  <si>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</si>
  <si>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</si>
  <si>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</si>
  <si>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</si>
  <si>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</si>
  <si>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</si>
  <si>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</si>
  <si>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</si>
  <si>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</si>
  <si>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</si>
  <si>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</si>
  <si>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</si>
  <si>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</si>
  <si>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</si>
  <si>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</si>
  <si>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</si>
  <si>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</si>
  <si>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</si>
  <si>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</si>
  <si>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</si>
  <si>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</si>
  <si>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</si>
  <si>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</si>
  <si>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</si>
  <si>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</si>
  <si>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</si>
  <si>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</si>
  <si>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</si>
  <si>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</si>
  <si>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</si>
  <si>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</si>
  <si>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</si>
  <si>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</si>
  <si>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</si>
  <si>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</si>
  <si>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</si>
  <si>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</si>
  <si>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</si>
  <si>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</si>
  <si>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</si>
  <si>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</si>
  <si>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</si>
  <si>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</si>
  <si>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</si>
  <si>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</si>
  <si>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</si>
  <si>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</si>
  <si>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</si>
  <si>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</si>
  <si>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</si>
  <si>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</si>
  <si>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</si>
  <si>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</si>
  <si>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</si>
  <si>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</si>
  <si>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</si>
  <si>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</si>
  <si>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</si>
  <si>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</si>
  <si>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</si>
  <si>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</si>
  <si>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</si>
  <si>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</si>
  <si>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</si>
  <si>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</si>
  <si>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</si>
  <si>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</si>
  <si>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</si>
  <si>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</si>
  <si>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</si>
  <si>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</si>
  <si>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</si>
  <si>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</si>
  <si>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</si>
  <si>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</si>
  <si>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</si>
  <si>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</si>
  <si>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</si>
  <si>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</si>
  <si>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</si>
  <si>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</si>
  <si>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</si>
  <si>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</si>
  <si>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</si>
  <si>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</si>
  <si>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</si>
  <si>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</si>
  <si>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</si>
  <si>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</si>
  <si>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</si>
  <si>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</si>
  <si>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</si>
  <si>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</si>
  <si>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</si>
  <si>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</si>
  <si>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</si>
  <si>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</si>
  <si>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</si>
  <si>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</si>
  <si>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</si>
  <si>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</si>
  <si>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</si>
  <si>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</si>
  <si>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</si>
  <si>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</si>
  <si>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</si>
  <si>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</si>
  <si>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</si>
  <si>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</si>
  <si>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</si>
  <si>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</si>
  <si>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</si>
  <si>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</si>
  <si>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</si>
  <si>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</si>
  <si>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</si>
  <si>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</si>
  <si>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</si>
  <si>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</si>
  <si>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</si>
  <si>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</si>
  <si>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</si>
  <si>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</si>
  <si>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</si>
  <si>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</si>
  <si>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</si>
  <si>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</si>
  <si>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</si>
  <si>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</si>
  <si>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</si>
  <si>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</si>
  <si>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</si>
  <si>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</si>
  <si>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</si>
  <si>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</si>
  <si>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</si>
  <si>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</si>
  <si>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</si>
  <si>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</si>
  <si>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</si>
  <si>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</si>
  <si>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</si>
  <si>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</si>
  <si>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</si>
  <si>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</si>
  <si>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</si>
  <si>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</si>
  <si>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</si>
  <si>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</si>
  <si>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</si>
  <si>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</si>
  <si>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</si>
  <si>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</si>
  <si>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</si>
  <si>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</si>
  <si>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</si>
  <si>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</si>
  <si>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</si>
  <si>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</si>
  <si>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</si>
  <si>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</si>
  <si>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</si>
  <si>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</si>
  <si>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</si>
  <si>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</si>
  <si>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</si>
  <si>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</si>
  <si>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</si>
  <si>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</si>
  <si>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</si>
  <si>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</si>
  <si>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</si>
  <si>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</si>
  <si>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</si>
  <si>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</si>
  <si>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</si>
  <si>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</si>
  <si>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</si>
  <si>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</si>
  <si>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</si>
  <si>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</si>
  <si>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</si>
  <si>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</si>
  <si>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</si>
  <si>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</si>
  <si>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</si>
  <si>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</si>
  <si>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</si>
  <si>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</si>
  <si>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</si>
  <si>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</si>
  <si>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</si>
  <si>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</si>
  <si>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</si>
  <si>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</si>
  <si>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</si>
  <si>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</si>
  <si>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</si>
  <si>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</si>
  <si>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</si>
  <si>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</si>
  <si>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</si>
  <si>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</si>
  <si>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</si>
  <si>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</si>
  <si>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</si>
  <si>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</si>
  <si>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</si>
  <si>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</si>
  <si>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</si>
  <si>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</si>
  <si>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</si>
  <si>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</si>
  <si>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</si>
  <si>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</si>
  <si>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</si>
  <si>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</si>
  <si>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</si>
  <si>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</si>
  <si>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</si>
  <si>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</si>
  <si>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</si>
  <si>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</si>
  <si>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</si>
  <si>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</si>
  <si>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</si>
  <si>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</si>
  <si>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</si>
  <si>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</si>
  <si>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</si>
  <si>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</si>
  <si>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</si>
  <si>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</si>
  <si>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</si>
  <si>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</si>
  <si>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</si>
  <si>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</si>
  <si>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</si>
  <si>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</si>
  <si>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</si>
  <si>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</si>
  <si>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</si>
  <si>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</si>
  <si>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</si>
  <si>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</si>
  <si>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</si>
  <si>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</si>
  <si>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</si>
  <si>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</si>
  <si>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</si>
  <si>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</si>
  <si>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</si>
  <si>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</si>
  <si>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</si>
  <si>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</si>
  <si>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</si>
  <si>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</si>
  <si>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</si>
  <si>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</si>
  <si>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</si>
  <si>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</si>
  <si>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</si>
  <si>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</si>
  <si>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</si>
  <si>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</si>
  <si>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</si>
  <si>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</si>
  <si>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</si>
  <si>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</si>
  <si>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</si>
  <si>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</si>
  <si>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</si>
  <si>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</si>
  <si>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</si>
  <si>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</si>
  <si>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</si>
  <si>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</si>
  <si>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</si>
  <si>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</si>
  <si>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</si>
  <si>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</si>
  <si>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</si>
  <si>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</si>
  <si>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</si>
  <si>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</si>
  <si>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</si>
  <si>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</si>
  <si>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</si>
  <si>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</si>
  <si>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</si>
  <si>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</si>
  <si>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</si>
  <si>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</si>
  <si>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</si>
  <si>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</si>
  <si>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</si>
  <si>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</si>
  <si>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</si>
  <si>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</si>
  <si>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</si>
  <si>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</si>
  <si>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</si>
  <si>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</si>
  <si>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</si>
  <si>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</si>
  <si>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</si>
  <si>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</si>
  <si>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</si>
  <si>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</si>
  <si>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</si>
  <si>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</si>
  <si>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</si>
  <si>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</si>
  <si>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</si>
  <si>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</si>
  <si>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</si>
  <si>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</si>
  <si>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</si>
  <si>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</si>
  <si>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</si>
  <si>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</si>
  <si>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</si>
  <si>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</si>
  <si>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</si>
  <si>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</si>
  <si>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</si>
  <si>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</si>
  <si>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</si>
  <si>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</si>
  <si>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</si>
  <si>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</si>
  <si>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</si>
  <si>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</si>
  <si>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</si>
  <si>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</si>
  <si>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</si>
  <si>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</si>
  <si>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</si>
  <si>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</si>
  <si>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</si>
  <si>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</si>
  <si>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</si>
  <si>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</si>
  <si>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</si>
  <si>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</si>
  <si>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</si>
  <si>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Покровський районний суд Дніпропетровської області</t>
  </si>
  <si>
    <t>53600. Дніпропетровська область</t>
  </si>
  <si>
    <t>смт. Покровське</t>
  </si>
  <si>
    <t>вул. К. Маркса. 134</t>
  </si>
  <si>
    <t>Пустовар</t>
  </si>
  <si>
    <t>Головань</t>
  </si>
  <si>
    <t>(05638)2-16-69</t>
  </si>
  <si>
    <t>(05638)2-11-81</t>
  </si>
  <si>
    <t>inbox@pok.dp.court.gov.ua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</si>
</sst>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5" customWidth="1"/>
    <col min="2" max="2" width="12.875" style="145" customWidth="1"/>
    <col min="3" max="3" width="14.00390625" style="145" customWidth="1"/>
    <col min="4" max="4" width="0.74609375" style="145" customWidth="1"/>
    <col min="5" max="6" width="8.00390625" style="145" customWidth="1"/>
    <col min="7" max="7" width="6.25390625" style="145" customWidth="1"/>
    <col min="8" max="8" width="1.875" style="145" customWidth="1"/>
    <col min="9" max="9" width="10.375" style="145" customWidth="1"/>
    <col min="10" max="10" width="9.875" style="145" customWidth="1"/>
    <col min="11" max="11" width="10.625" style="145" customWidth="1"/>
    <col min="12" max="16384" width="9.125" style="145" customWidth="1"/>
  </cols>
  <sheetData>
    <row r="1" spans="1:12" ht="13.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2.75" customHeight="1">
      <c r="A2" s="201" t="s">
        <v>376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ht="11.25" customHeight="1">
      <c r="A3" s="146"/>
    </row>
    <row r="4" spans="1:12" ht="18.75" customHeight="1">
      <c r="A4" s="202" t="s">
        <v>377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8.75" customHeight="1">
      <c r="A5" s="202" t="s">
        <v>206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18.75" customHeight="1">
      <c r="A6" s="202" t="s">
        <v>207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ht="12" customHeight="1">
      <c r="A7" s="146"/>
    </row>
    <row r="8" spans="1:12" ht="18" customHeight="1">
      <c r="A8" s="203" t="s">
        <v>397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</row>
    <row r="9" spans="1:12" ht="12.75" customHeight="1">
      <c r="A9" s="147"/>
      <c r="B9" s="147"/>
      <c r="C9" s="147"/>
      <c r="D9" s="199" t="s">
        <v>378</v>
      </c>
      <c r="E9" s="199"/>
      <c r="F9" s="199"/>
      <c r="G9" s="199"/>
      <c r="H9" s="199"/>
      <c r="I9" s="147"/>
      <c r="J9" s="147"/>
      <c r="K9" s="147"/>
      <c r="L9" s="147"/>
    </row>
    <row r="10" spans="1:12" ht="12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7" ht="12.75">
      <c r="A11" s="154"/>
      <c r="B11" s="154"/>
      <c r="C11" s="154"/>
      <c r="D11" s="154"/>
      <c r="E11" s="154"/>
      <c r="F11" s="154"/>
      <c r="G11" s="154"/>
    </row>
    <row r="12" spans="1:12" ht="26.25" customHeight="1">
      <c r="A12" s="206" t="s">
        <v>379</v>
      </c>
      <c r="B12" s="207"/>
      <c r="C12" s="207"/>
      <c r="D12" s="208"/>
      <c r="E12" s="206" t="s">
        <v>380</v>
      </c>
      <c r="F12" s="207"/>
      <c r="G12" s="208"/>
      <c r="H12" s="148"/>
      <c r="I12" s="209" t="s">
        <v>381</v>
      </c>
      <c r="J12" s="209"/>
      <c r="K12" s="209"/>
      <c r="L12" s="209"/>
    </row>
    <row r="13" spans="1:12" ht="15.75" customHeight="1">
      <c r="A13" s="223"/>
      <c r="B13" s="224"/>
      <c r="C13" s="224"/>
      <c r="D13" s="225"/>
      <c r="E13" s="226"/>
      <c r="F13" s="227"/>
      <c r="G13" s="228"/>
      <c r="H13" s="148"/>
      <c r="I13" s="222" t="s">
        <v>382</v>
      </c>
      <c r="J13" s="222"/>
      <c r="K13" s="222"/>
      <c r="L13" s="222"/>
    </row>
    <row r="14" spans="1:12" ht="15.75" customHeight="1">
      <c r="A14" s="210" t="s">
        <v>208</v>
      </c>
      <c r="B14" s="211"/>
      <c r="C14" s="211"/>
      <c r="D14" s="212"/>
      <c r="E14" s="216" t="s">
        <v>209</v>
      </c>
      <c r="F14" s="217"/>
      <c r="G14" s="218"/>
      <c r="H14" s="148"/>
      <c r="I14" s="222"/>
      <c r="J14" s="222"/>
      <c r="K14" s="222"/>
      <c r="L14" s="222"/>
    </row>
    <row r="15" spans="1:8" ht="33.75" customHeight="1">
      <c r="A15" s="213"/>
      <c r="B15" s="214"/>
      <c r="C15" s="214"/>
      <c r="D15" s="215"/>
      <c r="E15" s="219"/>
      <c r="F15" s="220"/>
      <c r="G15" s="221"/>
      <c r="H15" s="148"/>
    </row>
    <row r="16" spans="1:13" ht="18.75" customHeight="1">
      <c r="A16" s="240" t="s">
        <v>210</v>
      </c>
      <c r="B16" s="241"/>
      <c r="C16" s="241"/>
      <c r="D16" s="242"/>
      <c r="E16" s="216" t="s">
        <v>209</v>
      </c>
      <c r="F16" s="217"/>
      <c r="G16" s="218"/>
      <c r="H16" s="148"/>
      <c r="I16" s="243"/>
      <c r="J16" s="243"/>
      <c r="K16" s="243"/>
      <c r="L16" s="243"/>
      <c r="M16" s="149"/>
    </row>
    <row r="17" spans="1:16" ht="57.75" customHeight="1">
      <c r="A17" s="223"/>
      <c r="B17" s="224"/>
      <c r="C17" s="224"/>
      <c r="D17" s="225"/>
      <c r="E17" s="219"/>
      <c r="F17" s="220"/>
      <c r="G17" s="221"/>
      <c r="H17" s="148"/>
      <c r="I17" s="244" t="s">
        <v>211</v>
      </c>
      <c r="J17" s="245"/>
      <c r="K17" s="245"/>
      <c r="L17" s="245"/>
      <c r="M17" s="150"/>
      <c r="N17" s="151"/>
      <c r="O17" s="151"/>
      <c r="P17" s="152"/>
    </row>
    <row r="18" spans="1:13" ht="14.25" customHeight="1">
      <c r="A18" s="240" t="s">
        <v>212</v>
      </c>
      <c r="B18" s="241"/>
      <c r="C18" s="241"/>
      <c r="D18" s="242"/>
      <c r="E18" s="216" t="s">
        <v>213</v>
      </c>
      <c r="F18" s="246"/>
      <c r="G18" s="247"/>
      <c r="H18" s="148"/>
      <c r="I18" s="153"/>
      <c r="J18" s="153"/>
      <c r="K18" s="153"/>
      <c r="L18" s="153"/>
      <c r="M18" s="152"/>
    </row>
    <row r="19" spans="1:12" ht="81" customHeight="1">
      <c r="A19" s="223"/>
      <c r="B19" s="224"/>
      <c r="C19" s="224"/>
      <c r="D19" s="225"/>
      <c r="E19" s="226"/>
      <c r="F19" s="227"/>
      <c r="G19" s="228"/>
      <c r="H19" s="148"/>
      <c r="I19" s="204" t="s">
        <v>214</v>
      </c>
      <c r="J19" s="205"/>
      <c r="K19" s="205"/>
      <c r="L19" s="205"/>
    </row>
    <row r="20" spans="1:12" ht="81" customHeight="1">
      <c r="A20" s="248" t="s">
        <v>215</v>
      </c>
      <c r="B20" s="248"/>
      <c r="C20" s="248"/>
      <c r="D20" s="248"/>
      <c r="E20" s="249" t="s">
        <v>216</v>
      </c>
      <c r="F20" s="249"/>
      <c r="G20" s="249"/>
      <c r="H20" s="148"/>
      <c r="I20" s="204" t="s">
        <v>217</v>
      </c>
      <c r="J20" s="205"/>
      <c r="K20" s="205"/>
      <c r="L20" s="205"/>
    </row>
    <row r="21" spans="1:8" ht="19.5" customHeight="1">
      <c r="A21" s="181"/>
      <c r="B21" s="181"/>
      <c r="C21" s="181"/>
      <c r="D21" s="181"/>
      <c r="E21" s="181"/>
      <c r="F21" s="181"/>
      <c r="G21" s="181"/>
      <c r="H21" s="182"/>
    </row>
    <row r="22" spans="1:11" ht="12.75" customHeight="1">
      <c r="A22" s="182"/>
      <c r="B22" s="182"/>
      <c r="C22" s="182"/>
      <c r="D22" s="182"/>
      <c r="E22" s="182"/>
      <c r="F22" s="182"/>
      <c r="G22" s="182"/>
      <c r="K22" s="149"/>
    </row>
    <row r="23" spans="1:12" ht="12.7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5"/>
      <c r="L23" s="154"/>
    </row>
    <row r="24" spans="1:13" ht="12.75" customHeight="1">
      <c r="A24" s="253" t="s">
        <v>383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5"/>
      <c r="M24" s="156"/>
    </row>
    <row r="25" spans="1:13" ht="12.75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8"/>
      <c r="M25" s="156"/>
    </row>
    <row r="26" spans="1:13" ht="21" customHeight="1">
      <c r="A26" s="259" t="s">
        <v>384</v>
      </c>
      <c r="B26" s="260"/>
      <c r="C26" s="261" t="s">
        <v>398</v>
      </c>
      <c r="D26" s="261"/>
      <c r="E26" s="261"/>
      <c r="F26" s="261"/>
      <c r="G26" s="261"/>
      <c r="H26" s="261"/>
      <c r="I26" s="261"/>
      <c r="J26" s="261"/>
      <c r="K26" s="261"/>
      <c r="L26" s="262"/>
      <c r="M26" s="156"/>
    </row>
    <row r="27" spans="1:13" ht="15" customHeight="1">
      <c r="A27" s="238" t="s">
        <v>219</v>
      </c>
      <c r="B27" s="239"/>
      <c r="C27" s="239"/>
      <c r="D27" s="224" t="s">
        <v>399</v>
      </c>
      <c r="E27" s="224"/>
      <c r="F27" s="224"/>
      <c r="G27" s="224"/>
      <c r="H27" s="224"/>
      <c r="I27" s="224"/>
      <c r="J27" s="224"/>
      <c r="K27" s="224"/>
      <c r="L27" s="225"/>
      <c r="M27" s="156"/>
    </row>
    <row r="28" spans="1:13" ht="21" customHeight="1">
      <c r="A28" s="238" t="s">
        <v>218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63"/>
      <c r="M28" s="156"/>
    </row>
    <row r="29" spans="1:13" ht="12.75" customHeight="1">
      <c r="A29" s="229" t="s">
        <v>385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  <c r="M29" s="156"/>
    </row>
    <row r="30" spans="1:13" ht="21" customHeight="1">
      <c r="A30" s="232" t="s">
        <v>400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4"/>
      <c r="M30" s="156"/>
    </row>
    <row r="31" spans="1:13" ht="13.5" customHeight="1">
      <c r="A31" s="235" t="s">
        <v>386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7"/>
      <c r="M31" s="156"/>
    </row>
    <row r="32" spans="1:12" ht="22.5" customHeight="1">
      <c r="A32" s="250" t="s">
        <v>401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2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&amp;L7BE87966&amp;C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7" t="s">
        <v>194</v>
      </c>
      <c r="C1" s="267"/>
      <c r="D1" s="267"/>
      <c r="E1" s="267"/>
      <c r="F1" s="267"/>
      <c r="G1" s="267"/>
      <c r="H1" s="267"/>
      <c r="I1" s="267"/>
    </row>
    <row r="2" spans="1:9" ht="38.25" customHeight="1">
      <c r="A2" s="268" t="s">
        <v>49</v>
      </c>
      <c r="B2" s="271" t="s">
        <v>337</v>
      </c>
      <c r="C2" s="75" t="s">
        <v>21</v>
      </c>
      <c r="D2" s="75"/>
      <c r="E2" s="264" t="s">
        <v>356</v>
      </c>
      <c r="F2" s="274" t="s">
        <v>46</v>
      </c>
      <c r="G2" s="275"/>
      <c r="H2" s="276"/>
      <c r="I2" s="277" t="s">
        <v>258</v>
      </c>
    </row>
    <row r="3" spans="1:9" ht="21.75" customHeight="1">
      <c r="A3" s="269"/>
      <c r="B3" s="272"/>
      <c r="C3" s="277" t="s">
        <v>246</v>
      </c>
      <c r="D3" s="277" t="s">
        <v>22</v>
      </c>
      <c r="E3" s="265"/>
      <c r="F3" s="277" t="s">
        <v>246</v>
      </c>
      <c r="G3" s="76" t="s">
        <v>23</v>
      </c>
      <c r="H3" s="77"/>
      <c r="I3" s="278"/>
    </row>
    <row r="4" spans="1:9" ht="17.25" customHeight="1">
      <c r="A4" s="269"/>
      <c r="B4" s="272"/>
      <c r="C4" s="278"/>
      <c r="D4" s="278"/>
      <c r="E4" s="265"/>
      <c r="F4" s="278"/>
      <c r="G4" s="277" t="s">
        <v>50</v>
      </c>
      <c r="H4" s="280" t="s">
        <v>24</v>
      </c>
      <c r="I4" s="278"/>
    </row>
    <row r="5" spans="1:9" ht="45.75" customHeight="1">
      <c r="A5" s="270"/>
      <c r="B5" s="273"/>
      <c r="C5" s="279"/>
      <c r="D5" s="279"/>
      <c r="E5" s="266"/>
      <c r="F5" s="279"/>
      <c r="G5" s="279"/>
      <c r="H5" s="281"/>
      <c r="I5" s="279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8">
        <f>'розділ 2'!D66+'розділ 2'!E66</f>
        <v>4</v>
      </c>
      <c r="D7" s="198">
        <f>'розділ 2'!E66</f>
        <v>3</v>
      </c>
      <c r="E7" s="196"/>
      <c r="F7" s="198">
        <f>'розділ 2'!H66</f>
        <v>2</v>
      </c>
      <c r="G7" s="198">
        <f>'розділ 2'!I66</f>
        <v>2</v>
      </c>
      <c r="H7" s="196"/>
      <c r="I7" s="198">
        <f>'розділ 2'!O66</f>
        <v>2</v>
      </c>
    </row>
    <row r="8" spans="1:9" ht="37.5" customHeight="1">
      <c r="A8" s="80">
        <v>2</v>
      </c>
      <c r="B8" s="79" t="s">
        <v>191</v>
      </c>
      <c r="C8" s="198">
        <f>'розділи 3, 4, 5'!E6+'розділи 3, 4, 5'!E7+'розділи 3, 4, 5'!F6+'розділи 3, 4, 5'!F7</f>
        <v>0</v>
      </c>
      <c r="D8" s="198">
        <f>'розділи 3, 4, 5'!F6+'розділи 3, 4, 5'!F7</f>
        <v>0</v>
      </c>
      <c r="E8" s="196"/>
      <c r="F8" s="198">
        <f>'розділи 3, 4, 5'!G6+'розділи 3, 4, 5'!G7</f>
        <v>0</v>
      </c>
      <c r="G8" s="198"/>
      <c r="H8" s="196"/>
      <c r="I8" s="196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6">
        <f>'розділи 6, 7'!D13+'розділи 6, 7'!E13</f>
        <v>0</v>
      </c>
      <c r="D9" s="196">
        <f>'розділи 6, 7'!E13</f>
        <v>0</v>
      </c>
      <c r="E9" s="196">
        <f>'розділи 6, 7'!F13</f>
        <v>0</v>
      </c>
      <c r="F9" s="196">
        <f>'розділи 6, 7'!G13</f>
        <v>0</v>
      </c>
      <c r="G9" s="196">
        <f>'розділи 6, 7'!G13</f>
        <v>0</v>
      </c>
      <c r="H9" s="196"/>
      <c r="I9" s="196">
        <f>'розділи 6, 7'!I13</f>
        <v>0</v>
      </c>
    </row>
    <row r="10" spans="1:9" ht="46.5" customHeight="1">
      <c r="A10" s="80">
        <v>4</v>
      </c>
      <c r="B10" s="79" t="s">
        <v>31</v>
      </c>
      <c r="C10" s="196">
        <f>'розділ 8'!E15+'розділ 8'!F15</f>
        <v>0</v>
      </c>
      <c r="D10" s="196">
        <f>'розділ 8'!F15</f>
        <v>0</v>
      </c>
      <c r="E10" s="196">
        <f>'розділ 8'!G15</f>
        <v>0</v>
      </c>
      <c r="F10" s="196">
        <f>'розділ 8'!H15</f>
        <v>0</v>
      </c>
      <c r="G10" s="196">
        <f>'розділ 8'!H15</f>
        <v>0</v>
      </c>
      <c r="H10" s="196"/>
      <c r="I10" s="196">
        <f>'розділ 8'!L15</f>
        <v>0</v>
      </c>
    </row>
    <row r="11" spans="1:9" ht="21" customHeight="1">
      <c r="A11" s="78">
        <v>5</v>
      </c>
      <c r="B11" s="79" t="s">
        <v>47</v>
      </c>
      <c r="C11" s="196">
        <f>'розділи 6, 7'!D36+'розділи 6, 7'!E36</f>
        <v>0</v>
      </c>
      <c r="D11" s="196">
        <f>'розділи 6, 7'!E36</f>
        <v>0</v>
      </c>
      <c r="E11" s="196">
        <f>'розділи 6, 7'!F36</f>
        <v>0</v>
      </c>
      <c r="F11" s="196">
        <f>'розділи 6, 7'!G36</f>
        <v>0</v>
      </c>
      <c r="G11" s="196">
        <f>'розділи 6, 7'!G36</f>
        <v>0</v>
      </c>
      <c r="H11" s="196">
        <f>'розділи 6, 7'!I36</f>
        <v>0</v>
      </c>
      <c r="I11" s="196">
        <f>'розділи 6, 7'!J36</f>
        <v>0</v>
      </c>
    </row>
    <row r="12" spans="1:9" ht="26.25" customHeight="1">
      <c r="A12" s="80">
        <v>6</v>
      </c>
      <c r="B12" s="79" t="s">
        <v>48</v>
      </c>
      <c r="C12" s="196">
        <f>'розділи 6, 7'!D37+'розділи 6, 7'!E37</f>
        <v>0</v>
      </c>
      <c r="D12" s="196">
        <f>'розділи 6, 7'!E37</f>
        <v>0</v>
      </c>
      <c r="E12" s="196">
        <f>'розділи 6, 7'!F37</f>
        <v>0</v>
      </c>
      <c r="F12" s="196">
        <f>'розділи 6, 7'!G37</f>
        <v>0</v>
      </c>
      <c r="G12" s="196">
        <f>'розділи 6, 7'!G37</f>
        <v>0</v>
      </c>
      <c r="H12" s="196">
        <f>'розділи 6, 7'!I37</f>
        <v>0</v>
      </c>
      <c r="I12" s="196">
        <f>'розділи 6, 7'!J37</f>
        <v>0</v>
      </c>
    </row>
    <row r="13" spans="1:9" ht="29.25" customHeight="1">
      <c r="A13" s="78">
        <v>7</v>
      </c>
      <c r="B13" s="79" t="s">
        <v>27</v>
      </c>
      <c r="C13" s="196">
        <f>'розділ 9'!D18+'розділ 9'!E18</f>
        <v>0</v>
      </c>
      <c r="D13" s="196">
        <f>'розділ 9'!E18</f>
        <v>0</v>
      </c>
      <c r="E13" s="196">
        <f>'розділ 9'!F18</f>
        <v>0</v>
      </c>
      <c r="F13" s="196">
        <f>'розділ 9'!G18</f>
        <v>0</v>
      </c>
      <c r="G13" s="196">
        <f>'розділ 9'!G18</f>
        <v>0</v>
      </c>
      <c r="H13" s="196"/>
      <c r="I13" s="196">
        <f>'розділ 9'!I18</f>
        <v>0</v>
      </c>
    </row>
    <row r="14" spans="1:9" ht="19.5" customHeight="1">
      <c r="A14" s="80">
        <v>8</v>
      </c>
      <c r="B14" s="81" t="s">
        <v>28</v>
      </c>
      <c r="C14" s="197">
        <f>C7+C8+C9+C10+C11+C12+C13</f>
        <v>4</v>
      </c>
      <c r="D14" s="197">
        <f aca="true" t="shared" si="0" ref="D14:I14">D7+D8+D9+D10+D11+D12+D13</f>
        <v>3</v>
      </c>
      <c r="E14" s="197">
        <f t="shared" si="0"/>
        <v>0</v>
      </c>
      <c r="F14" s="197">
        <f t="shared" si="0"/>
        <v>2</v>
      </c>
      <c r="G14" s="197">
        <f t="shared" si="0"/>
        <v>2</v>
      </c>
      <c r="H14" s="197">
        <f t="shared" si="0"/>
        <v>0</v>
      </c>
      <c r="I14" s="197">
        <f t="shared" si="0"/>
        <v>2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&amp;L7BE87966&amp;CФорма № 1, Підрозділ: Покровський районний суд Дніпропетровської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2" t="s">
        <v>395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25" s="131" customFormat="1" ht="19.5" customHeight="1">
      <c r="A2" s="284" t="s">
        <v>335</v>
      </c>
      <c r="B2" s="284"/>
      <c r="C2" s="287" t="s">
        <v>29</v>
      </c>
      <c r="D2" s="283" t="s">
        <v>396</v>
      </c>
      <c r="E2" s="283" t="s">
        <v>367</v>
      </c>
      <c r="F2" s="290" t="s">
        <v>244</v>
      </c>
      <c r="G2" s="290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90" t="s">
        <v>58</v>
      </c>
      <c r="Q2" s="290"/>
      <c r="R2" s="290" t="s">
        <v>245</v>
      </c>
      <c r="S2" s="290"/>
      <c r="T2" s="290"/>
      <c r="U2" s="290"/>
      <c r="V2" s="290"/>
      <c r="W2" s="290"/>
      <c r="X2" s="290"/>
      <c r="Y2" s="290"/>
    </row>
    <row r="3" spans="1:25" s="131" customFormat="1" ht="26.25" customHeight="1">
      <c r="A3" s="285"/>
      <c r="B3" s="285"/>
      <c r="C3" s="288"/>
      <c r="D3" s="283"/>
      <c r="E3" s="283"/>
      <c r="F3" s="290"/>
      <c r="G3" s="290"/>
      <c r="H3" s="283" t="s">
        <v>246</v>
      </c>
      <c r="I3" s="291" t="s">
        <v>365</v>
      </c>
      <c r="J3" s="291"/>
      <c r="K3" s="291"/>
      <c r="L3" s="291"/>
      <c r="M3" s="291"/>
      <c r="N3" s="291"/>
      <c r="O3" s="283"/>
      <c r="P3" s="290"/>
      <c r="Q3" s="290"/>
      <c r="R3" s="290" t="s">
        <v>248</v>
      </c>
      <c r="S3" s="290"/>
      <c r="T3" s="290" t="s">
        <v>129</v>
      </c>
      <c r="U3" s="290" t="s">
        <v>259</v>
      </c>
      <c r="V3" s="290" t="s">
        <v>260</v>
      </c>
      <c r="W3" s="290" t="s">
        <v>177</v>
      </c>
      <c r="X3" s="290" t="s">
        <v>179</v>
      </c>
      <c r="Y3" s="290" t="s">
        <v>132</v>
      </c>
    </row>
    <row r="4" spans="1:25" s="131" customFormat="1" ht="38.25" customHeight="1">
      <c r="A4" s="285"/>
      <c r="B4" s="285"/>
      <c r="C4" s="288"/>
      <c r="D4" s="283"/>
      <c r="E4" s="283"/>
      <c r="F4" s="290" t="s">
        <v>246</v>
      </c>
      <c r="G4" s="290" t="s">
        <v>128</v>
      </c>
      <c r="H4" s="283"/>
      <c r="I4" s="290" t="s">
        <v>125</v>
      </c>
      <c r="J4" s="290" t="s">
        <v>127</v>
      </c>
      <c r="K4" s="290" t="s">
        <v>394</v>
      </c>
      <c r="L4" s="290" t="s">
        <v>131</v>
      </c>
      <c r="M4" s="290" t="s">
        <v>176</v>
      </c>
      <c r="N4" s="290" t="s">
        <v>126</v>
      </c>
      <c r="O4" s="283"/>
      <c r="P4" s="290" t="s">
        <v>246</v>
      </c>
      <c r="Q4" s="290" t="s">
        <v>128</v>
      </c>
      <c r="R4" s="290" t="s">
        <v>246</v>
      </c>
      <c r="S4" s="290" t="s">
        <v>375</v>
      </c>
      <c r="T4" s="290"/>
      <c r="U4" s="290"/>
      <c r="V4" s="290"/>
      <c r="W4" s="290"/>
      <c r="X4" s="290"/>
      <c r="Y4" s="290"/>
    </row>
    <row r="5" spans="1:25" s="131" customFormat="1" ht="11.25" customHeight="1">
      <c r="A5" s="285"/>
      <c r="B5" s="285"/>
      <c r="C5" s="288"/>
      <c r="D5" s="283"/>
      <c r="E5" s="283"/>
      <c r="F5" s="290"/>
      <c r="G5" s="290"/>
      <c r="H5" s="283"/>
      <c r="I5" s="290"/>
      <c r="J5" s="290"/>
      <c r="K5" s="290"/>
      <c r="L5" s="290"/>
      <c r="M5" s="290"/>
      <c r="N5" s="290"/>
      <c r="O5" s="283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25" s="131" customFormat="1" ht="11.25" customHeight="1">
      <c r="A6" s="285"/>
      <c r="B6" s="285"/>
      <c r="C6" s="288"/>
      <c r="D6" s="283"/>
      <c r="E6" s="283"/>
      <c r="F6" s="290"/>
      <c r="G6" s="290"/>
      <c r="H6" s="283"/>
      <c r="I6" s="290"/>
      <c r="J6" s="290"/>
      <c r="K6" s="290"/>
      <c r="L6" s="290"/>
      <c r="M6" s="290"/>
      <c r="N6" s="290"/>
      <c r="O6" s="283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25" s="131" customFormat="1" ht="38.25" customHeight="1">
      <c r="A7" s="286"/>
      <c r="B7" s="286"/>
      <c r="C7" s="289"/>
      <c r="D7" s="283"/>
      <c r="E7" s="283"/>
      <c r="F7" s="290"/>
      <c r="G7" s="290"/>
      <c r="H7" s="283"/>
      <c r="I7" s="290"/>
      <c r="J7" s="290"/>
      <c r="K7" s="290"/>
      <c r="L7" s="290"/>
      <c r="M7" s="290"/>
      <c r="N7" s="290"/>
      <c r="O7" s="283"/>
      <c r="P7" s="290"/>
      <c r="Q7" s="290"/>
      <c r="R7" s="290"/>
      <c r="S7" s="290"/>
      <c r="T7" s="290"/>
      <c r="U7" s="290"/>
      <c r="V7" s="290"/>
      <c r="W7" s="290"/>
      <c r="X7" s="290"/>
      <c r="Y7" s="290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8">
        <v>1</v>
      </c>
      <c r="B9" s="169" t="s">
        <v>5</v>
      </c>
      <c r="C9" s="106" t="s">
        <v>70</v>
      </c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9"/>
      <c r="U9" s="139"/>
      <c r="V9" s="139"/>
      <c r="W9" s="139"/>
      <c r="X9" s="139"/>
      <c r="Y9" s="139"/>
    </row>
    <row r="10" spans="1:26" s="71" customFormat="1" ht="43.5" customHeight="1">
      <c r="A10" s="168">
        <v>2</v>
      </c>
      <c r="B10" s="169" t="s">
        <v>151</v>
      </c>
      <c r="C10" s="106" t="s">
        <v>71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9"/>
      <c r="U10" s="139"/>
      <c r="V10" s="139"/>
      <c r="W10" s="139"/>
      <c r="X10" s="139"/>
      <c r="Y10" s="139"/>
      <c r="Z10" s="186"/>
    </row>
    <row r="11" spans="1:25" s="71" customFormat="1" ht="12.75" customHeight="1">
      <c r="A11" s="168">
        <v>3</v>
      </c>
      <c r="B11" s="170" t="s">
        <v>310</v>
      </c>
      <c r="C11" s="107" t="s">
        <v>72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9"/>
      <c r="U11" s="139"/>
      <c r="V11" s="139"/>
      <c r="W11" s="139"/>
      <c r="X11" s="139"/>
      <c r="Y11" s="139"/>
    </row>
    <row r="12" spans="1:25" s="71" customFormat="1" ht="14.25" customHeight="1">
      <c r="A12" s="168">
        <v>4</v>
      </c>
      <c r="B12" s="170" t="s">
        <v>252</v>
      </c>
      <c r="C12" s="107" t="s">
        <v>73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9"/>
      <c r="U12" s="139"/>
      <c r="V12" s="139"/>
      <c r="W12" s="139"/>
      <c r="X12" s="139"/>
      <c r="Y12" s="139"/>
    </row>
    <row r="13" spans="1:25" s="71" customFormat="1" ht="14.25" customHeight="1">
      <c r="A13" s="168">
        <v>5</v>
      </c>
      <c r="B13" s="170" t="s">
        <v>372</v>
      </c>
      <c r="C13" s="107" t="s">
        <v>74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9"/>
      <c r="U13" s="139"/>
      <c r="V13" s="139"/>
      <c r="W13" s="139"/>
      <c r="X13" s="139"/>
      <c r="Y13" s="139"/>
    </row>
    <row r="14" spans="1:25" s="71" customFormat="1" ht="14.25" customHeight="1">
      <c r="A14" s="168">
        <v>6</v>
      </c>
      <c r="B14" s="170" t="s">
        <v>52</v>
      </c>
      <c r="C14" s="107">
        <v>127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9"/>
      <c r="U14" s="139"/>
      <c r="V14" s="139"/>
      <c r="W14" s="139"/>
      <c r="X14" s="139"/>
      <c r="Y14" s="139"/>
    </row>
    <row r="15" spans="1:25" s="71" customFormat="1" ht="28.5" customHeight="1">
      <c r="A15" s="168">
        <v>7</v>
      </c>
      <c r="B15" s="169" t="s">
        <v>152</v>
      </c>
      <c r="C15" s="106" t="s">
        <v>75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9"/>
      <c r="U15" s="139"/>
      <c r="V15" s="139"/>
      <c r="W15" s="139"/>
      <c r="X15" s="139"/>
      <c r="Y15" s="139"/>
    </row>
    <row r="16" spans="1:25" s="71" customFormat="1" ht="14.25" customHeight="1">
      <c r="A16" s="168">
        <v>8</v>
      </c>
      <c r="B16" s="170" t="s">
        <v>311</v>
      </c>
      <c r="C16" s="107" t="s">
        <v>76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9"/>
      <c r="U16" s="139"/>
      <c r="V16" s="139"/>
      <c r="W16" s="139"/>
      <c r="X16" s="139"/>
      <c r="Y16" s="139"/>
    </row>
    <row r="17" spans="1:25" s="71" customFormat="1" ht="27.75" customHeight="1">
      <c r="A17" s="168">
        <v>9</v>
      </c>
      <c r="B17" s="170" t="s">
        <v>370</v>
      </c>
      <c r="C17" s="107" t="s">
        <v>77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9"/>
      <c r="U17" s="139"/>
      <c r="V17" s="139"/>
      <c r="W17" s="139"/>
      <c r="X17" s="139"/>
      <c r="Y17" s="139"/>
    </row>
    <row r="18" spans="1:26" s="71" customFormat="1" ht="28.5" customHeight="1">
      <c r="A18" s="168">
        <v>10</v>
      </c>
      <c r="B18" s="169" t="s">
        <v>153</v>
      </c>
      <c r="C18" s="106" t="s">
        <v>78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9"/>
      <c r="U18" s="139"/>
      <c r="V18" s="139"/>
      <c r="W18" s="139"/>
      <c r="X18" s="139"/>
      <c r="Y18" s="139"/>
      <c r="Z18" s="186"/>
    </row>
    <row r="19" spans="1:26" s="71" customFormat="1" ht="14.25" customHeight="1">
      <c r="A19" s="168">
        <v>11</v>
      </c>
      <c r="B19" s="170" t="s">
        <v>358</v>
      </c>
      <c r="C19" s="107" t="s">
        <v>79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9"/>
      <c r="U19" s="139"/>
      <c r="V19" s="139"/>
      <c r="W19" s="139"/>
      <c r="X19" s="139"/>
      <c r="Y19" s="139"/>
      <c r="Z19" s="186"/>
    </row>
    <row r="20" spans="1:26" s="71" customFormat="1" ht="32.25" customHeight="1">
      <c r="A20" s="168">
        <v>12</v>
      </c>
      <c r="B20" s="171" t="s">
        <v>154</v>
      </c>
      <c r="C20" s="106" t="s">
        <v>80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9"/>
      <c r="U20" s="139"/>
      <c r="V20" s="139"/>
      <c r="W20" s="139"/>
      <c r="X20" s="139"/>
      <c r="Y20" s="139"/>
      <c r="Z20" s="186"/>
    </row>
    <row r="21" spans="1:26" s="71" customFormat="1" ht="17.25" customHeight="1">
      <c r="A21" s="168">
        <v>13</v>
      </c>
      <c r="B21" s="172" t="s">
        <v>53</v>
      </c>
      <c r="C21" s="173" t="s">
        <v>54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9"/>
      <c r="U21" s="139"/>
      <c r="V21" s="139"/>
      <c r="W21" s="139"/>
      <c r="X21" s="139"/>
      <c r="Y21" s="139"/>
      <c r="Z21" s="186"/>
    </row>
    <row r="22" spans="1:26" s="71" customFormat="1" ht="28.5" customHeight="1">
      <c r="A22" s="168">
        <v>14</v>
      </c>
      <c r="B22" s="170" t="s">
        <v>330</v>
      </c>
      <c r="C22" s="173">
        <v>161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9"/>
      <c r="U22" s="139"/>
      <c r="V22" s="139"/>
      <c r="W22" s="139"/>
      <c r="X22" s="139"/>
      <c r="Y22" s="139"/>
      <c r="Z22" s="186"/>
    </row>
    <row r="23" spans="1:25" s="71" customFormat="1" ht="15.75" customHeight="1">
      <c r="A23" s="168">
        <v>15</v>
      </c>
      <c r="B23" s="170" t="s">
        <v>312</v>
      </c>
      <c r="C23" s="107" t="s">
        <v>81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9"/>
      <c r="U23" s="139"/>
      <c r="V23" s="139"/>
      <c r="W23" s="139"/>
      <c r="X23" s="139"/>
      <c r="Y23" s="139"/>
    </row>
    <row r="24" spans="1:25" s="71" customFormat="1" ht="18" customHeight="1">
      <c r="A24" s="168">
        <v>16</v>
      </c>
      <c r="B24" s="170" t="s">
        <v>373</v>
      </c>
      <c r="C24" s="173">
        <v>176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9"/>
      <c r="U24" s="139"/>
      <c r="V24" s="139"/>
      <c r="W24" s="139"/>
      <c r="X24" s="139"/>
      <c r="Y24" s="139"/>
    </row>
    <row r="25" spans="1:25" s="71" customFormat="1" ht="23.25" customHeight="1">
      <c r="A25" s="168">
        <v>17</v>
      </c>
      <c r="B25" s="171" t="s">
        <v>155</v>
      </c>
      <c r="C25" s="106" t="s">
        <v>92</v>
      </c>
      <c r="D25" s="130"/>
      <c r="E25" s="130">
        <v>1</v>
      </c>
      <c r="F25" s="130">
        <v>1</v>
      </c>
      <c r="G25" s="130"/>
      <c r="H25" s="130">
        <v>1</v>
      </c>
      <c r="I25" s="130">
        <v>1</v>
      </c>
      <c r="J25" s="130"/>
      <c r="K25" s="130"/>
      <c r="L25" s="130"/>
      <c r="M25" s="130"/>
      <c r="N25" s="130"/>
      <c r="O25" s="130"/>
      <c r="P25" s="130"/>
      <c r="Q25" s="130"/>
      <c r="R25" s="130">
        <v>1</v>
      </c>
      <c r="S25" s="130"/>
      <c r="T25" s="139"/>
      <c r="U25" s="139"/>
      <c r="V25" s="139"/>
      <c r="W25" s="139"/>
      <c r="X25" s="139"/>
      <c r="Y25" s="139"/>
    </row>
    <row r="26" spans="1:25" s="71" customFormat="1" ht="14.25" customHeight="1">
      <c r="A26" s="168">
        <v>18</v>
      </c>
      <c r="B26" s="170" t="s">
        <v>253</v>
      </c>
      <c r="C26" s="107" t="s">
        <v>82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9"/>
      <c r="U26" s="139"/>
      <c r="V26" s="139"/>
      <c r="W26" s="139"/>
      <c r="X26" s="139"/>
      <c r="Y26" s="139"/>
    </row>
    <row r="27" spans="1:25" s="71" customFormat="1" ht="15" customHeight="1">
      <c r="A27" s="168">
        <v>19</v>
      </c>
      <c r="B27" s="170" t="s">
        <v>254</v>
      </c>
      <c r="C27" s="107" t="s">
        <v>83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9"/>
      <c r="U27" s="139"/>
      <c r="V27" s="139"/>
      <c r="W27" s="139"/>
      <c r="X27" s="139"/>
      <c r="Y27" s="139"/>
    </row>
    <row r="28" spans="1:25" s="71" customFormat="1" ht="14.25" customHeight="1">
      <c r="A28" s="168">
        <v>20</v>
      </c>
      <c r="B28" s="170" t="s">
        <v>313</v>
      </c>
      <c r="C28" s="107" t="s">
        <v>84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9"/>
      <c r="U28" s="139"/>
      <c r="V28" s="139"/>
      <c r="W28" s="139"/>
      <c r="X28" s="139"/>
      <c r="Y28" s="139"/>
    </row>
    <row r="29" spans="1:25" s="71" customFormat="1" ht="15" customHeight="1">
      <c r="A29" s="168">
        <v>21</v>
      </c>
      <c r="B29" s="170" t="s">
        <v>314</v>
      </c>
      <c r="C29" s="107" t="s">
        <v>85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9"/>
      <c r="U29" s="139"/>
      <c r="V29" s="139"/>
      <c r="W29" s="139"/>
      <c r="X29" s="139"/>
      <c r="Y29" s="139"/>
    </row>
    <row r="30" spans="1:25" s="71" customFormat="1" ht="15.75" customHeight="1">
      <c r="A30" s="168">
        <v>22</v>
      </c>
      <c r="B30" s="170" t="s">
        <v>255</v>
      </c>
      <c r="C30" s="107" t="s">
        <v>86</v>
      </c>
      <c r="D30" s="130"/>
      <c r="E30" s="130">
        <v>1</v>
      </c>
      <c r="F30" s="130">
        <v>1</v>
      </c>
      <c r="G30" s="130"/>
      <c r="H30" s="130">
        <v>1</v>
      </c>
      <c r="I30" s="130">
        <v>1</v>
      </c>
      <c r="J30" s="130"/>
      <c r="K30" s="130"/>
      <c r="L30" s="130"/>
      <c r="M30" s="130"/>
      <c r="N30" s="130"/>
      <c r="O30" s="130"/>
      <c r="P30" s="130"/>
      <c r="Q30" s="130"/>
      <c r="R30" s="130">
        <v>1</v>
      </c>
      <c r="S30" s="130"/>
      <c r="T30" s="139"/>
      <c r="U30" s="139"/>
      <c r="V30" s="139"/>
      <c r="W30" s="139"/>
      <c r="X30" s="139"/>
      <c r="Y30" s="139"/>
    </row>
    <row r="31" spans="1:25" s="71" customFormat="1" ht="27" customHeight="1">
      <c r="A31" s="168">
        <v>23</v>
      </c>
      <c r="B31" s="170" t="s">
        <v>331</v>
      </c>
      <c r="C31" s="107" t="s">
        <v>87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9"/>
      <c r="U31" s="139"/>
      <c r="V31" s="139"/>
      <c r="W31" s="139"/>
      <c r="X31" s="139"/>
      <c r="Y31" s="139"/>
    </row>
    <row r="32" spans="1:25" s="71" customFormat="1" ht="45.75" customHeight="1">
      <c r="A32" s="168">
        <v>24</v>
      </c>
      <c r="B32" s="169" t="s">
        <v>156</v>
      </c>
      <c r="C32" s="106" t="s">
        <v>192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9"/>
      <c r="U32" s="139"/>
      <c r="V32" s="139"/>
      <c r="W32" s="139"/>
      <c r="X32" s="139"/>
      <c r="Y32" s="139"/>
    </row>
    <row r="33" spans="1:25" s="71" customFormat="1" ht="13.5" customHeight="1">
      <c r="A33" s="168">
        <v>25</v>
      </c>
      <c r="B33" s="170" t="s">
        <v>315</v>
      </c>
      <c r="C33" s="107" t="s">
        <v>88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9"/>
      <c r="U33" s="139"/>
      <c r="V33" s="139"/>
      <c r="W33" s="139"/>
      <c r="X33" s="139"/>
      <c r="Y33" s="139"/>
    </row>
    <row r="34" spans="1:25" s="71" customFormat="1" ht="19.5" customHeight="1">
      <c r="A34" s="168">
        <v>26</v>
      </c>
      <c r="B34" s="170" t="s">
        <v>180</v>
      </c>
      <c r="C34" s="107" t="s">
        <v>89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9"/>
      <c r="U34" s="139"/>
      <c r="V34" s="139"/>
      <c r="W34" s="139"/>
      <c r="X34" s="139"/>
      <c r="Y34" s="139"/>
    </row>
    <row r="35" spans="1:25" s="71" customFormat="1" ht="35.25" customHeight="1">
      <c r="A35" s="168">
        <v>27</v>
      </c>
      <c r="B35" s="169" t="s">
        <v>181</v>
      </c>
      <c r="C35" s="106" t="s">
        <v>90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9"/>
      <c r="U35" s="139"/>
      <c r="V35" s="139"/>
      <c r="W35" s="139"/>
      <c r="X35" s="139"/>
      <c r="Y35" s="139"/>
    </row>
    <row r="36" spans="1:25" s="71" customFormat="1" ht="32.25" customHeight="1">
      <c r="A36" s="168">
        <v>28</v>
      </c>
      <c r="B36" s="171" t="s">
        <v>157</v>
      </c>
      <c r="C36" s="106" t="s">
        <v>91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9"/>
      <c r="U36" s="139"/>
      <c r="V36" s="139"/>
      <c r="W36" s="139"/>
      <c r="X36" s="139"/>
      <c r="Y36" s="139"/>
    </row>
    <row r="37" spans="1:25" s="71" customFormat="1" ht="13.5" customHeight="1">
      <c r="A37" s="168">
        <v>29</v>
      </c>
      <c r="B37" s="170" t="s">
        <v>316</v>
      </c>
      <c r="C37" s="173">
        <v>255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9"/>
      <c r="U37" s="139"/>
      <c r="V37" s="139"/>
      <c r="W37" s="139"/>
      <c r="X37" s="139"/>
      <c r="Y37" s="139"/>
    </row>
    <row r="38" spans="1:25" s="71" customFormat="1" ht="12.75" customHeight="1">
      <c r="A38" s="168">
        <v>30</v>
      </c>
      <c r="B38" s="170" t="s">
        <v>317</v>
      </c>
      <c r="C38" s="107" t="s">
        <v>93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9"/>
      <c r="U38" s="139"/>
      <c r="V38" s="139"/>
      <c r="W38" s="139"/>
      <c r="X38" s="139"/>
      <c r="Y38" s="139"/>
    </row>
    <row r="39" spans="1:25" s="71" customFormat="1" ht="13.5" customHeight="1">
      <c r="A39" s="168">
        <v>31</v>
      </c>
      <c r="B39" s="170" t="s">
        <v>318</v>
      </c>
      <c r="C39" s="173">
        <v>258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9"/>
      <c r="U39" s="139"/>
      <c r="V39" s="139"/>
      <c r="W39" s="139"/>
      <c r="X39" s="139"/>
      <c r="Y39" s="139"/>
    </row>
    <row r="40" spans="1:25" s="71" customFormat="1" ht="15" customHeight="1">
      <c r="A40" s="168">
        <v>32</v>
      </c>
      <c r="B40" s="169" t="s">
        <v>238</v>
      </c>
      <c r="C40" s="106" t="s">
        <v>94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9"/>
      <c r="U40" s="139"/>
      <c r="V40" s="139"/>
      <c r="W40" s="139"/>
      <c r="X40" s="139"/>
      <c r="Y40" s="139"/>
    </row>
    <row r="41" spans="1:25" s="71" customFormat="1" ht="24.75" customHeight="1">
      <c r="A41" s="168">
        <v>33</v>
      </c>
      <c r="B41" s="169" t="s">
        <v>158</v>
      </c>
      <c r="C41" s="106" t="s">
        <v>95</v>
      </c>
      <c r="D41" s="130">
        <v>1</v>
      </c>
      <c r="E41" s="130"/>
      <c r="F41" s="130">
        <v>1</v>
      </c>
      <c r="G41" s="130"/>
      <c r="H41" s="130">
        <v>1</v>
      </c>
      <c r="I41" s="130">
        <v>1</v>
      </c>
      <c r="J41" s="130"/>
      <c r="K41" s="130"/>
      <c r="L41" s="130"/>
      <c r="M41" s="130"/>
      <c r="N41" s="130"/>
      <c r="O41" s="130"/>
      <c r="P41" s="130"/>
      <c r="Q41" s="130"/>
      <c r="R41" s="130">
        <v>1</v>
      </c>
      <c r="S41" s="130"/>
      <c r="T41" s="139"/>
      <c r="U41" s="139"/>
      <c r="V41" s="139"/>
      <c r="W41" s="139"/>
      <c r="X41" s="139"/>
      <c r="Y41" s="139"/>
    </row>
    <row r="42" spans="1:25" s="71" customFormat="1" ht="40.5" customHeight="1">
      <c r="A42" s="168">
        <v>34</v>
      </c>
      <c r="B42" s="170" t="s">
        <v>319</v>
      </c>
      <c r="C42" s="107" t="s">
        <v>96</v>
      </c>
      <c r="D42" s="130">
        <v>1</v>
      </c>
      <c r="E42" s="130"/>
      <c r="F42" s="130">
        <v>1</v>
      </c>
      <c r="G42" s="130"/>
      <c r="H42" s="130">
        <v>1</v>
      </c>
      <c r="I42" s="130">
        <v>1</v>
      </c>
      <c r="J42" s="130"/>
      <c r="K42" s="130"/>
      <c r="L42" s="130"/>
      <c r="M42" s="130"/>
      <c r="N42" s="130"/>
      <c r="O42" s="130"/>
      <c r="P42" s="130"/>
      <c r="Q42" s="130"/>
      <c r="R42" s="130">
        <v>1</v>
      </c>
      <c r="S42" s="130"/>
      <c r="T42" s="139"/>
      <c r="U42" s="139"/>
      <c r="V42" s="139"/>
      <c r="W42" s="139"/>
      <c r="X42" s="139"/>
      <c r="Y42" s="139"/>
    </row>
    <row r="43" spans="1:25" s="71" customFormat="1" ht="15.75" customHeight="1">
      <c r="A43" s="168">
        <v>35</v>
      </c>
      <c r="B43" s="170" t="s">
        <v>11</v>
      </c>
      <c r="C43" s="107" t="s">
        <v>97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9"/>
      <c r="U43" s="139"/>
      <c r="V43" s="139"/>
      <c r="W43" s="139"/>
      <c r="X43" s="139"/>
      <c r="Y43" s="139"/>
    </row>
    <row r="44" spans="1:25" s="71" customFormat="1" ht="26.25" customHeight="1">
      <c r="A44" s="168">
        <v>36</v>
      </c>
      <c r="B44" s="169" t="s">
        <v>159</v>
      </c>
      <c r="C44" s="106" t="s">
        <v>99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9"/>
      <c r="U44" s="139"/>
      <c r="V44" s="139"/>
      <c r="W44" s="139"/>
      <c r="X44" s="139"/>
      <c r="Y44" s="139"/>
    </row>
    <row r="45" spans="1:25" s="71" customFormat="1" ht="14.25" customHeight="1">
      <c r="A45" s="168">
        <v>37</v>
      </c>
      <c r="B45" s="170" t="s">
        <v>320</v>
      </c>
      <c r="C45" s="107" t="s">
        <v>100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9"/>
      <c r="U45" s="139"/>
      <c r="V45" s="139"/>
      <c r="W45" s="139"/>
      <c r="X45" s="139"/>
      <c r="Y45" s="139"/>
    </row>
    <row r="46" spans="1:25" s="71" customFormat="1" ht="40.5" customHeight="1">
      <c r="A46" s="168">
        <v>38</v>
      </c>
      <c r="B46" s="169" t="s">
        <v>6</v>
      </c>
      <c r="C46" s="106" t="s">
        <v>101</v>
      </c>
      <c r="D46" s="130"/>
      <c r="E46" s="130">
        <v>1</v>
      </c>
      <c r="F46" s="130">
        <v>1</v>
      </c>
      <c r="G46" s="130"/>
      <c r="H46" s="130"/>
      <c r="I46" s="130"/>
      <c r="J46" s="130"/>
      <c r="K46" s="130"/>
      <c r="L46" s="130"/>
      <c r="M46" s="130"/>
      <c r="N46" s="130"/>
      <c r="O46" s="130">
        <v>1</v>
      </c>
      <c r="P46" s="130">
        <v>1</v>
      </c>
      <c r="Q46" s="130"/>
      <c r="R46" s="130"/>
      <c r="S46" s="130"/>
      <c r="T46" s="139"/>
      <c r="U46" s="139"/>
      <c r="V46" s="139"/>
      <c r="W46" s="139"/>
      <c r="X46" s="139"/>
      <c r="Y46" s="139"/>
    </row>
    <row r="47" spans="1:25" s="71" customFormat="1" ht="36.75" customHeight="1">
      <c r="A47" s="168">
        <v>39</v>
      </c>
      <c r="B47" s="169" t="s">
        <v>160</v>
      </c>
      <c r="C47" s="174" t="s">
        <v>30</v>
      </c>
      <c r="D47" s="130"/>
      <c r="E47" s="130">
        <v>1</v>
      </c>
      <c r="F47" s="130">
        <v>1</v>
      </c>
      <c r="G47" s="130"/>
      <c r="H47" s="130"/>
      <c r="I47" s="130"/>
      <c r="J47" s="130"/>
      <c r="K47" s="130"/>
      <c r="L47" s="130"/>
      <c r="M47" s="130"/>
      <c r="N47" s="130"/>
      <c r="O47" s="130">
        <v>1</v>
      </c>
      <c r="P47" s="130">
        <v>1</v>
      </c>
      <c r="Q47" s="130"/>
      <c r="R47" s="130"/>
      <c r="S47" s="130"/>
      <c r="T47" s="139"/>
      <c r="U47" s="139"/>
      <c r="V47" s="139"/>
      <c r="W47" s="139"/>
      <c r="X47" s="139"/>
      <c r="Y47" s="139"/>
    </row>
    <row r="48" spans="1:25" s="71" customFormat="1" ht="32.25" customHeight="1">
      <c r="A48" s="168">
        <v>40</v>
      </c>
      <c r="B48" s="175" t="s">
        <v>123</v>
      </c>
      <c r="C48" s="107" t="s">
        <v>102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9"/>
      <c r="U48" s="139"/>
      <c r="V48" s="139"/>
      <c r="W48" s="139"/>
      <c r="X48" s="139"/>
      <c r="Y48" s="139"/>
    </row>
    <row r="49" spans="1:25" s="71" customFormat="1" ht="46.5" customHeight="1">
      <c r="A49" s="168">
        <v>41</v>
      </c>
      <c r="B49" s="170" t="s">
        <v>368</v>
      </c>
      <c r="C49" s="195" t="s">
        <v>393</v>
      </c>
      <c r="D49" s="130"/>
      <c r="E49" s="130">
        <v>1</v>
      </c>
      <c r="F49" s="130">
        <v>1</v>
      </c>
      <c r="G49" s="130"/>
      <c r="H49" s="130"/>
      <c r="I49" s="130"/>
      <c r="J49" s="130"/>
      <c r="K49" s="130"/>
      <c r="L49" s="130"/>
      <c r="M49" s="130"/>
      <c r="N49" s="130"/>
      <c r="O49" s="130">
        <v>1</v>
      </c>
      <c r="P49" s="130">
        <v>1</v>
      </c>
      <c r="Q49" s="130"/>
      <c r="R49" s="130"/>
      <c r="S49" s="130"/>
      <c r="T49" s="139"/>
      <c r="U49" s="139"/>
      <c r="V49" s="139"/>
      <c r="W49" s="139"/>
      <c r="X49" s="139"/>
      <c r="Y49" s="139"/>
    </row>
    <row r="50" spans="1:25" s="71" customFormat="1" ht="29.25" customHeight="1">
      <c r="A50" s="168">
        <v>42</v>
      </c>
      <c r="B50" s="170" t="s">
        <v>321</v>
      </c>
      <c r="C50" s="107" t="s">
        <v>103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9"/>
      <c r="U50" s="139"/>
      <c r="V50" s="139"/>
      <c r="W50" s="139"/>
      <c r="X50" s="139"/>
      <c r="Y50" s="139"/>
    </row>
    <row r="51" spans="1:25" s="71" customFormat="1" ht="37.5" customHeight="1">
      <c r="A51" s="168">
        <v>43</v>
      </c>
      <c r="B51" s="169" t="s">
        <v>161</v>
      </c>
      <c r="C51" s="106" t="s">
        <v>104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9"/>
      <c r="U51" s="139"/>
      <c r="V51" s="139"/>
      <c r="W51" s="139"/>
      <c r="X51" s="139"/>
      <c r="Y51" s="139"/>
    </row>
    <row r="52" spans="1:25" s="71" customFormat="1" ht="16.5" customHeight="1">
      <c r="A52" s="168">
        <v>44</v>
      </c>
      <c r="B52" s="175" t="s">
        <v>3</v>
      </c>
      <c r="C52" s="139">
        <v>332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9"/>
      <c r="U52" s="139"/>
      <c r="V52" s="139"/>
      <c r="W52" s="139"/>
      <c r="X52" s="139"/>
      <c r="Y52" s="139"/>
    </row>
    <row r="53" spans="1:25" s="71" customFormat="1" ht="45.75" customHeight="1">
      <c r="A53" s="168">
        <v>45</v>
      </c>
      <c r="B53" s="169" t="s">
        <v>162</v>
      </c>
      <c r="C53" s="106" t="s">
        <v>165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9"/>
      <c r="U53" s="139"/>
      <c r="V53" s="139"/>
      <c r="W53" s="139"/>
      <c r="X53" s="139"/>
      <c r="Y53" s="139"/>
    </row>
    <row r="54" spans="1:25" s="71" customFormat="1" ht="29.25" customHeight="1">
      <c r="A54" s="168">
        <v>46</v>
      </c>
      <c r="B54" s="170" t="s">
        <v>322</v>
      </c>
      <c r="C54" s="173">
        <v>345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9"/>
      <c r="U54" s="139"/>
      <c r="V54" s="139"/>
      <c r="W54" s="139"/>
      <c r="X54" s="139"/>
      <c r="Y54" s="139"/>
    </row>
    <row r="55" spans="1:25" s="71" customFormat="1" ht="40.5" customHeight="1">
      <c r="A55" s="168">
        <v>47</v>
      </c>
      <c r="B55" s="169" t="s">
        <v>239</v>
      </c>
      <c r="C55" s="106" t="s">
        <v>105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9"/>
      <c r="U55" s="139"/>
      <c r="V55" s="139"/>
      <c r="W55" s="139"/>
      <c r="X55" s="139"/>
      <c r="Y55" s="139"/>
    </row>
    <row r="56" spans="1:25" s="71" customFormat="1" ht="52.5" customHeight="1">
      <c r="A56" s="168">
        <v>48</v>
      </c>
      <c r="B56" s="171" t="s">
        <v>163</v>
      </c>
      <c r="C56" s="106" t="s">
        <v>106</v>
      </c>
      <c r="D56" s="130"/>
      <c r="E56" s="130">
        <v>1</v>
      </c>
      <c r="F56" s="130">
        <v>2</v>
      </c>
      <c r="G56" s="130"/>
      <c r="H56" s="130"/>
      <c r="I56" s="130"/>
      <c r="J56" s="130"/>
      <c r="K56" s="130"/>
      <c r="L56" s="130"/>
      <c r="M56" s="130"/>
      <c r="N56" s="130"/>
      <c r="O56" s="130">
        <v>1</v>
      </c>
      <c r="P56" s="130">
        <v>2</v>
      </c>
      <c r="Q56" s="130"/>
      <c r="R56" s="130"/>
      <c r="S56" s="130"/>
      <c r="T56" s="139"/>
      <c r="U56" s="139"/>
      <c r="V56" s="139"/>
      <c r="W56" s="139"/>
      <c r="X56" s="139"/>
      <c r="Y56" s="139"/>
    </row>
    <row r="57" spans="1:25" s="71" customFormat="1" ht="15.75" customHeight="1">
      <c r="A57" s="168">
        <v>49</v>
      </c>
      <c r="B57" s="175" t="s">
        <v>256</v>
      </c>
      <c r="C57" s="107" t="s">
        <v>107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9"/>
      <c r="U57" s="139"/>
      <c r="V57" s="139"/>
      <c r="W57" s="139"/>
      <c r="X57" s="139"/>
      <c r="Y57" s="139"/>
    </row>
    <row r="58" spans="1:25" s="71" customFormat="1" ht="13.5" customHeight="1">
      <c r="A58" s="168">
        <v>50</v>
      </c>
      <c r="B58" s="175" t="s">
        <v>323</v>
      </c>
      <c r="C58" s="107" t="s">
        <v>108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9"/>
      <c r="U58" s="139"/>
      <c r="V58" s="139"/>
      <c r="W58" s="139"/>
      <c r="X58" s="139"/>
      <c r="Y58" s="139"/>
    </row>
    <row r="59" spans="1:25" s="71" customFormat="1" ht="15.75" customHeight="1">
      <c r="A59" s="168">
        <v>51</v>
      </c>
      <c r="B59" s="175" t="s">
        <v>374</v>
      </c>
      <c r="C59" s="173" t="s">
        <v>164</v>
      </c>
      <c r="D59" s="130"/>
      <c r="E59" s="130"/>
      <c r="F59" s="130">
        <v>2</v>
      </c>
      <c r="G59" s="130"/>
      <c r="H59" s="130"/>
      <c r="I59" s="130"/>
      <c r="J59" s="130"/>
      <c r="K59" s="130"/>
      <c r="L59" s="130"/>
      <c r="M59" s="130"/>
      <c r="N59" s="130"/>
      <c r="O59" s="130"/>
      <c r="P59" s="130">
        <v>2</v>
      </c>
      <c r="Q59" s="130"/>
      <c r="R59" s="130"/>
      <c r="S59" s="130"/>
      <c r="T59" s="139"/>
      <c r="U59" s="139"/>
      <c r="V59" s="139"/>
      <c r="W59" s="139"/>
      <c r="X59" s="139"/>
      <c r="Y59" s="139"/>
    </row>
    <row r="60" spans="1:25" s="71" customFormat="1" ht="17.25" customHeight="1">
      <c r="A60" s="168">
        <v>52</v>
      </c>
      <c r="B60" s="175" t="s">
        <v>55</v>
      </c>
      <c r="C60" s="139">
        <v>369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9"/>
      <c r="U60" s="139"/>
      <c r="V60" s="139"/>
      <c r="W60" s="139"/>
      <c r="X60" s="139"/>
      <c r="Y60" s="139"/>
    </row>
    <row r="61" spans="1:25" s="71" customFormat="1" ht="15.75" customHeight="1">
      <c r="A61" s="168">
        <v>53</v>
      </c>
      <c r="B61" s="176" t="s">
        <v>56</v>
      </c>
      <c r="C61" s="177">
        <v>370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9"/>
      <c r="U61" s="139"/>
      <c r="V61" s="139"/>
      <c r="W61" s="139"/>
      <c r="X61" s="139"/>
      <c r="Y61" s="139"/>
    </row>
    <row r="62" spans="1:25" s="71" customFormat="1" ht="35.25" customHeight="1">
      <c r="A62" s="168">
        <v>54</v>
      </c>
      <c r="B62" s="169" t="s">
        <v>124</v>
      </c>
      <c r="C62" s="106" t="s">
        <v>166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9"/>
      <c r="U62" s="139"/>
      <c r="V62" s="139"/>
      <c r="W62" s="139"/>
      <c r="X62" s="139"/>
      <c r="Y62" s="139"/>
    </row>
    <row r="63" spans="1:25" s="71" customFormat="1" ht="39.75" customHeight="1">
      <c r="A63" s="168">
        <v>55</v>
      </c>
      <c r="B63" s="169" t="s">
        <v>109</v>
      </c>
      <c r="C63" s="106" t="s">
        <v>110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9"/>
      <c r="U63" s="139"/>
      <c r="V63" s="139"/>
      <c r="W63" s="139"/>
      <c r="X63" s="139"/>
      <c r="Y63" s="139"/>
    </row>
    <row r="64" spans="1:25" s="71" customFormat="1" ht="27.75" customHeight="1">
      <c r="A64" s="168">
        <v>56</v>
      </c>
      <c r="B64" s="169" t="s">
        <v>7</v>
      </c>
      <c r="C64" s="106" t="s">
        <v>111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9"/>
      <c r="U64" s="139"/>
      <c r="V64" s="139"/>
      <c r="W64" s="139"/>
      <c r="X64" s="139"/>
      <c r="Y64" s="139"/>
    </row>
    <row r="65" spans="1:25" s="71" customFormat="1" ht="15.75" customHeight="1">
      <c r="A65" s="168">
        <v>57</v>
      </c>
      <c r="B65" s="169" t="s">
        <v>324</v>
      </c>
      <c r="C65" s="106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9"/>
      <c r="U65" s="139"/>
      <c r="V65" s="139"/>
      <c r="W65" s="139"/>
      <c r="X65" s="139"/>
      <c r="Y65" s="139"/>
    </row>
    <row r="66" spans="1:25" s="71" customFormat="1" ht="41.25" customHeight="1">
      <c r="A66" s="168">
        <v>58</v>
      </c>
      <c r="B66" s="169" t="s">
        <v>178</v>
      </c>
      <c r="C66" s="174"/>
      <c r="D66" s="178">
        <f>D9+D10+D15+D18+D20+D25+D32+D35+D36+D40+D41+D44+D46+D51+D53+D55+D56+D62+D63+D64+D65</f>
        <v>1</v>
      </c>
      <c r="E66" s="178">
        <f aca="true" t="shared" si="0" ref="E66:Y66">E9+E10+E15+E18+E20+E25+E32+E35+E36+E40+E41+E44+E46+E51+E53+E55+E56+E62+E63+E64+E65</f>
        <v>3</v>
      </c>
      <c r="F66" s="178">
        <f t="shared" si="0"/>
        <v>5</v>
      </c>
      <c r="G66" s="178">
        <f t="shared" si="0"/>
        <v>0</v>
      </c>
      <c r="H66" s="178">
        <f t="shared" si="0"/>
        <v>2</v>
      </c>
      <c r="I66" s="178">
        <f t="shared" si="0"/>
        <v>2</v>
      </c>
      <c r="J66" s="178">
        <f t="shared" si="0"/>
        <v>0</v>
      </c>
      <c r="K66" s="178">
        <f t="shared" si="0"/>
        <v>0</v>
      </c>
      <c r="L66" s="178">
        <f t="shared" si="0"/>
        <v>0</v>
      </c>
      <c r="M66" s="178">
        <f t="shared" si="0"/>
        <v>0</v>
      </c>
      <c r="N66" s="178">
        <f t="shared" si="0"/>
        <v>0</v>
      </c>
      <c r="O66" s="178">
        <f t="shared" si="0"/>
        <v>2</v>
      </c>
      <c r="P66" s="178">
        <f t="shared" si="0"/>
        <v>3</v>
      </c>
      <c r="Q66" s="178">
        <f t="shared" si="0"/>
        <v>0</v>
      </c>
      <c r="R66" s="178">
        <f t="shared" si="0"/>
        <v>2</v>
      </c>
      <c r="S66" s="178">
        <f t="shared" si="0"/>
        <v>0</v>
      </c>
      <c r="T66" s="178">
        <f t="shared" si="0"/>
        <v>0</v>
      </c>
      <c r="U66" s="178">
        <f t="shared" si="0"/>
        <v>0</v>
      </c>
      <c r="V66" s="178">
        <f t="shared" si="0"/>
        <v>0</v>
      </c>
      <c r="W66" s="178">
        <f t="shared" si="0"/>
        <v>0</v>
      </c>
      <c r="X66" s="178">
        <f t="shared" si="0"/>
        <v>0</v>
      </c>
      <c r="Y66" s="178">
        <f t="shared" si="0"/>
        <v>0</v>
      </c>
    </row>
    <row r="67" spans="1:25" s="71" customFormat="1" ht="22.5" customHeight="1">
      <c r="A67" s="168">
        <v>59</v>
      </c>
      <c r="B67" s="170" t="s">
        <v>130</v>
      </c>
      <c r="C67" s="173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24"/>
      <c r="Q67" s="130"/>
      <c r="R67" s="130"/>
      <c r="S67" s="130"/>
      <c r="T67" s="139"/>
      <c r="U67" s="139"/>
      <c r="V67" s="139"/>
      <c r="W67" s="139"/>
      <c r="X67" s="139"/>
      <c r="Y67" s="139"/>
    </row>
    <row r="68" spans="1:25" s="71" customFormat="1" ht="26.25" customHeight="1">
      <c r="A68" s="168">
        <v>60</v>
      </c>
      <c r="B68" s="170" t="s">
        <v>204</v>
      </c>
      <c r="C68" s="173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24"/>
      <c r="Q68" s="130"/>
      <c r="R68" s="130"/>
      <c r="S68" s="130"/>
      <c r="T68" s="139"/>
      <c r="U68" s="139"/>
      <c r="V68" s="139"/>
      <c r="W68" s="139"/>
      <c r="X68" s="139"/>
      <c r="Y68" s="139"/>
    </row>
    <row r="69" spans="1:25" s="71" customFormat="1" ht="26.25" customHeight="1">
      <c r="A69" s="168">
        <v>61</v>
      </c>
      <c r="B69" s="170" t="s">
        <v>57</v>
      </c>
      <c r="C69" s="173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</row>
    <row r="70" spans="1:25" s="71" customFormat="1" ht="17.25" customHeight="1">
      <c r="A70" s="168">
        <v>62</v>
      </c>
      <c r="B70" s="170" t="s">
        <v>257</v>
      </c>
      <c r="C70" s="173"/>
      <c r="D70" s="130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38"/>
      <c r="Q70" s="138"/>
      <c r="R70" s="124"/>
      <c r="S70" s="124"/>
      <c r="T70" s="139"/>
      <c r="U70" s="139"/>
      <c r="V70" s="139"/>
      <c r="W70" s="38"/>
      <c r="X70" s="38"/>
      <c r="Y70" s="38"/>
    </row>
    <row r="71" spans="1:25" s="71" customFormat="1" ht="22.5" customHeight="1">
      <c r="A71" s="168">
        <v>63</v>
      </c>
      <c r="B71" s="170" t="s">
        <v>336</v>
      </c>
      <c r="C71" s="173"/>
      <c r="D71" s="130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39"/>
      <c r="U71" s="139"/>
      <c r="V71" s="139"/>
      <c r="W71" s="38"/>
      <c r="X71" s="38"/>
      <c r="Y71" s="38"/>
    </row>
    <row r="72" spans="1:25" s="71" customFormat="1" ht="24" customHeight="1">
      <c r="A72" s="168">
        <v>64</v>
      </c>
      <c r="B72" s="170" t="s">
        <v>0</v>
      </c>
      <c r="C72" s="173"/>
      <c r="D72" s="130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39"/>
      <c r="U72" s="139"/>
      <c r="V72" s="139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&amp;L7BE87966&amp;CФорма № 1, Підрозділ: Покровський районний суд Дніпропетровської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2" t="s">
        <v>195</v>
      </c>
      <c r="B1" s="292"/>
      <c r="C1" s="292"/>
      <c r="D1" s="292"/>
    </row>
    <row r="2" spans="1:5" ht="29.25" customHeight="1">
      <c r="A2" s="102" t="s">
        <v>335</v>
      </c>
      <c r="B2" s="295" t="s">
        <v>337</v>
      </c>
      <c r="C2" s="296"/>
      <c r="D2" s="297"/>
      <c r="E2" s="103" t="s">
        <v>338</v>
      </c>
    </row>
    <row r="3" spans="1:10" ht="20.25" customHeight="1">
      <c r="A3" s="40">
        <v>1</v>
      </c>
      <c r="B3" s="298" t="s">
        <v>369</v>
      </c>
      <c r="C3" s="299"/>
      <c r="D3" s="300"/>
      <c r="E3" s="130"/>
      <c r="G3" s="45"/>
      <c r="H3" s="45"/>
      <c r="I3" s="45"/>
      <c r="J3" s="46"/>
    </row>
    <row r="4" spans="1:10" ht="18.75" customHeight="1">
      <c r="A4" s="40">
        <v>2</v>
      </c>
      <c r="B4" s="304" t="s">
        <v>175</v>
      </c>
      <c r="C4" s="307" t="s">
        <v>42</v>
      </c>
      <c r="D4" s="308"/>
      <c r="E4" s="122">
        <v>1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0" t="s">
        <v>44</v>
      </c>
      <c r="D5" s="104" t="s">
        <v>45</v>
      </c>
      <c r="E5" s="126"/>
      <c r="G5" s="45"/>
      <c r="H5" s="45"/>
      <c r="I5" s="45"/>
      <c r="J5" s="46"/>
    </row>
    <row r="6" spans="1:10" ht="17.25" customHeight="1">
      <c r="A6" s="40">
        <v>4</v>
      </c>
      <c r="B6" s="306"/>
      <c r="C6" s="311"/>
      <c r="D6" s="104" t="s">
        <v>43</v>
      </c>
      <c r="E6" s="122"/>
      <c r="G6" s="45"/>
      <c r="H6" s="45"/>
      <c r="I6" s="45"/>
      <c r="J6" s="46"/>
    </row>
    <row r="7" spans="1:10" ht="21" customHeight="1">
      <c r="A7" s="40">
        <v>5</v>
      </c>
      <c r="B7" s="298" t="s">
        <v>145</v>
      </c>
      <c r="C7" s="299"/>
      <c r="D7" s="300"/>
      <c r="E7" s="126">
        <v>1</v>
      </c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09"/>
      <c r="D8" s="308"/>
      <c r="E8" s="130">
        <v>1</v>
      </c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09"/>
      <c r="D9" s="308"/>
      <c r="E9" s="130"/>
      <c r="G9" s="45"/>
      <c r="H9" s="45"/>
      <c r="I9" s="45"/>
      <c r="J9" s="46"/>
    </row>
    <row r="10" spans="1:10" ht="19.5" customHeight="1">
      <c r="A10" s="40">
        <v>8</v>
      </c>
      <c r="B10" s="298" t="s">
        <v>146</v>
      </c>
      <c r="C10" s="299"/>
      <c r="D10" s="300"/>
      <c r="E10" s="130"/>
      <c r="G10" s="45"/>
      <c r="H10" s="45"/>
      <c r="I10" s="45"/>
      <c r="J10" s="46"/>
    </row>
    <row r="11" spans="1:10" ht="20.25" customHeight="1">
      <c r="A11" s="40">
        <v>9</v>
      </c>
      <c r="B11" s="298" t="s">
        <v>339</v>
      </c>
      <c r="C11" s="299"/>
      <c r="D11" s="300"/>
      <c r="E11" s="130"/>
      <c r="G11" s="45"/>
      <c r="H11" s="45"/>
      <c r="I11" s="45"/>
      <c r="J11" s="46"/>
    </row>
    <row r="12" spans="1:10" ht="15" customHeight="1">
      <c r="A12" s="40">
        <v>10</v>
      </c>
      <c r="B12" s="301" t="s">
        <v>13</v>
      </c>
      <c r="C12" s="302"/>
      <c r="D12" s="303"/>
      <c r="E12" s="130"/>
      <c r="G12" s="45"/>
      <c r="H12" s="45"/>
      <c r="I12" s="45"/>
      <c r="J12" s="46"/>
    </row>
    <row r="13" spans="1:10" ht="19.5" customHeight="1">
      <c r="A13" s="40">
        <v>11</v>
      </c>
      <c r="B13" s="307" t="s">
        <v>133</v>
      </c>
      <c r="C13" s="309"/>
      <c r="D13" s="308"/>
      <c r="E13" s="130"/>
      <c r="G13" s="45"/>
      <c r="H13" s="45"/>
      <c r="I13" s="45"/>
      <c r="J13" s="46"/>
    </row>
    <row r="14" spans="1:10" ht="18" customHeight="1">
      <c r="A14" s="40">
        <v>12</v>
      </c>
      <c r="B14" s="298" t="s">
        <v>371</v>
      </c>
      <c r="C14" s="299"/>
      <c r="D14" s="300"/>
      <c r="E14" s="130"/>
      <c r="G14" s="45"/>
      <c r="H14" s="45"/>
      <c r="I14" s="45"/>
      <c r="J14" s="46"/>
    </row>
    <row r="15" spans="1:10" ht="18.75" customHeight="1">
      <c r="A15" s="40">
        <v>13</v>
      </c>
      <c r="B15" s="307" t="s">
        <v>134</v>
      </c>
      <c r="C15" s="309"/>
      <c r="D15" s="308"/>
      <c r="E15" s="130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0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0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0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0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0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0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0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0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0"/>
    </row>
    <row r="25" spans="1:8" ht="18" customHeight="1">
      <c r="A25" s="40">
        <v>23</v>
      </c>
      <c r="B25" s="293" t="s">
        <v>342</v>
      </c>
      <c r="C25" s="293"/>
      <c r="D25" s="293"/>
      <c r="E25" s="130"/>
      <c r="G25" s="48"/>
      <c r="H25" s="48"/>
    </row>
    <row r="26" spans="1:8" ht="18" customHeight="1">
      <c r="A26" s="40">
        <v>24</v>
      </c>
      <c r="B26" s="298" t="s">
        <v>193</v>
      </c>
      <c r="C26" s="299"/>
      <c r="D26" s="300"/>
      <c r="E26" s="126">
        <v>3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0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&amp;L7BE87966&amp;CФорма № 1, Підрозділ: Покровський районний суд Дніпропетровської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70" zoomScaleNormal="70" workbookViewId="0" topLeftCell="A4">
      <selection activeCell="S17" sqref="S1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6"/>
      <c r="N1" s="15"/>
      <c r="O1" s="15"/>
      <c r="P1" s="15"/>
      <c r="Q1" s="15"/>
      <c r="R1" s="15"/>
    </row>
    <row r="2" spans="1:18" ht="22.5" customHeight="1">
      <c r="A2" s="320" t="s">
        <v>335</v>
      </c>
      <c r="B2" s="329" t="s">
        <v>183</v>
      </c>
      <c r="C2" s="329"/>
      <c r="D2" s="330"/>
      <c r="E2" s="313" t="s">
        <v>187</v>
      </c>
      <c r="F2" s="313" t="s">
        <v>188</v>
      </c>
      <c r="G2" s="318" t="s">
        <v>189</v>
      </c>
      <c r="H2" s="362"/>
      <c r="I2" s="362"/>
      <c r="J2" s="362"/>
      <c r="K2" s="319"/>
      <c r="L2" s="313" t="s">
        <v>190</v>
      </c>
      <c r="M2" s="15"/>
      <c r="N2" s="15"/>
      <c r="O2" s="15"/>
      <c r="P2" s="15"/>
      <c r="Q2" s="15"/>
      <c r="R2" s="15"/>
    </row>
    <row r="3" spans="1:18" ht="20.25" customHeight="1">
      <c r="A3" s="320"/>
      <c r="B3" s="358"/>
      <c r="C3" s="358"/>
      <c r="D3" s="359"/>
      <c r="E3" s="314"/>
      <c r="F3" s="314"/>
      <c r="G3" s="316" t="s">
        <v>246</v>
      </c>
      <c r="H3" s="318" t="s">
        <v>247</v>
      </c>
      <c r="I3" s="362"/>
      <c r="J3" s="362"/>
      <c r="K3" s="319"/>
      <c r="L3" s="314"/>
      <c r="M3" s="15"/>
      <c r="N3" s="15"/>
      <c r="O3" s="15"/>
      <c r="P3" s="15"/>
      <c r="Q3" s="15"/>
      <c r="R3" s="15"/>
    </row>
    <row r="4" spans="1:18" ht="65.25" customHeight="1">
      <c r="A4" s="320"/>
      <c r="B4" s="360"/>
      <c r="C4" s="360"/>
      <c r="D4" s="361"/>
      <c r="E4" s="315"/>
      <c r="F4" s="315"/>
      <c r="G4" s="317"/>
      <c r="H4" s="2" t="s">
        <v>261</v>
      </c>
      <c r="I4" s="2" t="s">
        <v>343</v>
      </c>
      <c r="J4" s="2" t="s">
        <v>262</v>
      </c>
      <c r="K4" s="2" t="s">
        <v>135</v>
      </c>
      <c r="L4" s="315"/>
      <c r="M4" s="15"/>
      <c r="N4" s="15"/>
      <c r="O4" s="15"/>
      <c r="P4" s="15"/>
      <c r="Q4" s="15"/>
      <c r="R4" s="15"/>
    </row>
    <row r="5" spans="1:18" s="193" customFormat="1" ht="12.75" customHeight="1">
      <c r="A5" s="83" t="s">
        <v>249</v>
      </c>
      <c r="B5" s="337" t="s">
        <v>250</v>
      </c>
      <c r="C5" s="337"/>
      <c r="D5" s="338"/>
      <c r="E5" s="190">
        <v>1</v>
      </c>
      <c r="F5" s="190">
        <v>2</v>
      </c>
      <c r="G5" s="191">
        <v>3</v>
      </c>
      <c r="H5" s="191">
        <v>4</v>
      </c>
      <c r="I5" s="191">
        <v>5</v>
      </c>
      <c r="J5" s="191">
        <v>6</v>
      </c>
      <c r="K5" s="191">
        <v>7</v>
      </c>
      <c r="L5" s="191">
        <v>8</v>
      </c>
      <c r="M5" s="192"/>
      <c r="N5" s="192"/>
      <c r="O5" s="192"/>
      <c r="P5" s="192"/>
      <c r="Q5" s="192"/>
      <c r="R5" s="192"/>
    </row>
    <row r="6" spans="1:18" ht="23.25" customHeight="1">
      <c r="A6" s="185">
        <v>1</v>
      </c>
      <c r="B6" s="363" t="s">
        <v>184</v>
      </c>
      <c r="C6" s="364"/>
      <c r="D6" s="365"/>
      <c r="E6" s="126"/>
      <c r="F6" s="126"/>
      <c r="G6" s="126"/>
      <c r="H6" s="126"/>
      <c r="I6" s="126"/>
      <c r="J6" s="126"/>
      <c r="K6" s="126"/>
      <c r="L6" s="126"/>
      <c r="M6" s="158"/>
      <c r="N6" s="15"/>
      <c r="O6" s="15"/>
      <c r="P6" s="15"/>
      <c r="Q6" s="15"/>
      <c r="R6" s="15"/>
    </row>
    <row r="7" spans="1:18" ht="22.5" customHeight="1">
      <c r="A7" s="185">
        <v>2</v>
      </c>
      <c r="B7" s="363" t="s">
        <v>185</v>
      </c>
      <c r="C7" s="364"/>
      <c r="D7" s="365"/>
      <c r="E7" s="126"/>
      <c r="F7" s="126"/>
      <c r="G7" s="126"/>
      <c r="H7" s="126"/>
      <c r="I7" s="126"/>
      <c r="J7" s="126"/>
      <c r="K7" s="126"/>
      <c r="L7" s="126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4" t="s">
        <v>197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</row>
    <row r="10" spans="1:18" s="7" customFormat="1" ht="56.25" customHeight="1">
      <c r="A10" s="313" t="s">
        <v>344</v>
      </c>
      <c r="B10" s="313" t="s">
        <v>263</v>
      </c>
      <c r="C10" s="313" t="s">
        <v>16</v>
      </c>
      <c r="D10" s="313" t="s">
        <v>345</v>
      </c>
      <c r="E10" s="313" t="s">
        <v>332</v>
      </c>
      <c r="F10" s="313" t="s">
        <v>264</v>
      </c>
      <c r="G10" s="313" t="s">
        <v>265</v>
      </c>
      <c r="H10" s="313" t="s">
        <v>32</v>
      </c>
      <c r="I10" s="313" t="s">
        <v>136</v>
      </c>
      <c r="J10" s="313" t="s">
        <v>266</v>
      </c>
      <c r="K10" s="313" t="s">
        <v>267</v>
      </c>
      <c r="L10" s="313" t="s">
        <v>186</v>
      </c>
      <c r="M10" s="313" t="s">
        <v>268</v>
      </c>
      <c r="N10" s="313" t="s">
        <v>137</v>
      </c>
      <c r="O10" s="345" t="s">
        <v>138</v>
      </c>
      <c r="P10" s="355" t="s">
        <v>51</v>
      </c>
      <c r="Q10" s="356"/>
      <c r="R10" s="357"/>
    </row>
    <row r="11" spans="1:18" s="7" customFormat="1" ht="25.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45"/>
      <c r="P11" s="367" t="s">
        <v>246</v>
      </c>
      <c r="Q11" s="355" t="s">
        <v>247</v>
      </c>
      <c r="R11" s="357"/>
    </row>
    <row r="12" spans="1:18" s="7" customFormat="1" ht="65.2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45"/>
      <c r="P12" s="36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>
        <v>1</v>
      </c>
      <c r="N14" s="122"/>
      <c r="O14" s="122"/>
      <c r="P14" s="122">
        <v>1</v>
      </c>
      <c r="Q14" s="122"/>
      <c r="R14" s="122">
        <v>1</v>
      </c>
    </row>
    <row r="15" spans="1:18" ht="18.75" customHeight="1">
      <c r="A15" s="84" t="s">
        <v>270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6" t="s">
        <v>198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</row>
    <row r="18" spans="1:18" ht="21.75" customHeight="1">
      <c r="A18" s="316" t="s">
        <v>335</v>
      </c>
      <c r="B18" s="328" t="s">
        <v>271</v>
      </c>
      <c r="C18" s="329"/>
      <c r="D18" s="330"/>
      <c r="E18" s="328" t="s">
        <v>225</v>
      </c>
      <c r="F18" s="342"/>
      <c r="G18" s="318" t="s">
        <v>326</v>
      </c>
      <c r="H18" s="319"/>
      <c r="I18" s="318" t="s">
        <v>272</v>
      </c>
      <c r="J18" s="319"/>
      <c r="K18" s="318" t="s">
        <v>273</v>
      </c>
      <c r="L18" s="343"/>
      <c r="M18" s="344"/>
      <c r="N18" s="316" t="s">
        <v>363</v>
      </c>
      <c r="O18" s="334" t="s">
        <v>17</v>
      </c>
      <c r="P18" s="335"/>
      <c r="Q18" s="366"/>
      <c r="R18" s="366"/>
    </row>
    <row r="19" spans="1:18" ht="47.25" customHeight="1">
      <c r="A19" s="327"/>
      <c r="B19" s="331"/>
      <c r="C19" s="332"/>
      <c r="D19" s="333"/>
      <c r="E19" s="331"/>
      <c r="F19" s="333"/>
      <c r="G19" s="8" t="s">
        <v>274</v>
      </c>
      <c r="H19" s="8" t="s">
        <v>275</v>
      </c>
      <c r="I19" s="120" t="s">
        <v>276</v>
      </c>
      <c r="J19" s="120" t="s">
        <v>277</v>
      </c>
      <c r="K19" s="121" t="s">
        <v>327</v>
      </c>
      <c r="L19" s="120" t="s">
        <v>278</v>
      </c>
      <c r="M19" s="194" t="s">
        <v>279</v>
      </c>
      <c r="N19" s="327"/>
      <c r="O19" s="27" t="s">
        <v>221</v>
      </c>
      <c r="P19" s="27" t="s">
        <v>222</v>
      </c>
      <c r="Q19" s="366"/>
      <c r="R19" s="366"/>
    </row>
    <row r="20" spans="1:16" s="6" customFormat="1" ht="12.75">
      <c r="A20" s="14" t="s">
        <v>328</v>
      </c>
      <c r="B20" s="336" t="s">
        <v>250</v>
      </c>
      <c r="C20" s="337"/>
      <c r="D20" s="338"/>
      <c r="E20" s="339" t="s">
        <v>251</v>
      </c>
      <c r="F20" s="34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1" t="s">
        <v>20</v>
      </c>
      <c r="C21" s="341"/>
      <c r="D21" s="341"/>
      <c r="E21" s="320" t="s">
        <v>220</v>
      </c>
      <c r="F21" s="320"/>
      <c r="G21" s="123"/>
      <c r="H21" s="123"/>
      <c r="I21" s="123"/>
      <c r="J21" s="123"/>
      <c r="K21" s="123"/>
      <c r="L21" s="123"/>
      <c r="M21" s="123"/>
      <c r="N21" s="123"/>
      <c r="O21" s="124"/>
      <c r="P21" s="124"/>
      <c r="Q21" s="157"/>
      <c r="R21" s="85"/>
    </row>
    <row r="22" spans="1:18" ht="14.25" customHeight="1">
      <c r="A22" s="8">
        <v>2</v>
      </c>
      <c r="B22" s="321" t="s">
        <v>310</v>
      </c>
      <c r="C22" s="322"/>
      <c r="D22" s="323"/>
      <c r="E22" s="318">
        <v>115</v>
      </c>
      <c r="F22" s="319"/>
      <c r="G22" s="123"/>
      <c r="H22" s="123"/>
      <c r="I22" s="123"/>
      <c r="J22" s="123"/>
      <c r="K22" s="123"/>
      <c r="L22" s="123"/>
      <c r="M22" s="123"/>
      <c r="N22" s="123"/>
      <c r="O22" s="124"/>
      <c r="P22" s="124"/>
      <c r="Q22" s="157"/>
      <c r="R22" s="85"/>
    </row>
    <row r="23" spans="1:18" ht="14.25" customHeight="1">
      <c r="A23" s="8">
        <v>3</v>
      </c>
      <c r="B23" s="321" t="s">
        <v>52</v>
      </c>
      <c r="C23" s="322"/>
      <c r="D23" s="323"/>
      <c r="E23" s="318">
        <v>127</v>
      </c>
      <c r="F23" s="319"/>
      <c r="G23" s="123"/>
      <c r="H23" s="123"/>
      <c r="I23" s="123"/>
      <c r="J23" s="123"/>
      <c r="K23" s="123"/>
      <c r="L23" s="123"/>
      <c r="M23" s="123"/>
      <c r="N23" s="123"/>
      <c r="O23" s="124"/>
      <c r="P23" s="124"/>
      <c r="Q23" s="157"/>
      <c r="R23" s="85"/>
    </row>
    <row r="24" spans="1:18" ht="21.75" customHeight="1">
      <c r="A24" s="8">
        <v>4</v>
      </c>
      <c r="B24" s="321" t="s">
        <v>311</v>
      </c>
      <c r="C24" s="322"/>
      <c r="D24" s="323"/>
      <c r="E24" s="318">
        <v>146</v>
      </c>
      <c r="F24" s="319"/>
      <c r="G24" s="123"/>
      <c r="H24" s="123"/>
      <c r="I24" s="123"/>
      <c r="J24" s="123"/>
      <c r="K24" s="123"/>
      <c r="L24" s="123"/>
      <c r="M24" s="123"/>
      <c r="N24" s="123"/>
      <c r="O24" s="124"/>
      <c r="P24" s="124"/>
      <c r="Q24" s="157"/>
      <c r="R24" s="85"/>
    </row>
    <row r="25" spans="1:18" ht="12.75" customHeight="1">
      <c r="A25" s="8">
        <v>5</v>
      </c>
      <c r="B25" s="321" t="s">
        <v>224</v>
      </c>
      <c r="C25" s="322"/>
      <c r="D25" s="323"/>
      <c r="E25" s="318">
        <v>147</v>
      </c>
      <c r="F25" s="319"/>
      <c r="G25" s="123"/>
      <c r="H25" s="129"/>
      <c r="I25" s="129"/>
      <c r="J25" s="129"/>
      <c r="K25" s="129"/>
      <c r="L25" s="129"/>
      <c r="M25" s="129"/>
      <c r="N25" s="129"/>
      <c r="O25" s="130"/>
      <c r="P25" s="130"/>
      <c r="Q25" s="157"/>
      <c r="R25" s="85"/>
    </row>
    <row r="26" spans="1:18" ht="23.25" customHeight="1">
      <c r="A26" s="8">
        <v>6</v>
      </c>
      <c r="B26" s="321" t="s">
        <v>370</v>
      </c>
      <c r="C26" s="322"/>
      <c r="D26" s="323"/>
      <c r="E26" s="318">
        <v>149</v>
      </c>
      <c r="F26" s="319"/>
      <c r="G26" s="123"/>
      <c r="H26" s="129"/>
      <c r="I26" s="129"/>
      <c r="J26" s="129"/>
      <c r="K26" s="129"/>
      <c r="L26" s="129"/>
      <c r="M26" s="129"/>
      <c r="N26" s="129"/>
      <c r="O26" s="130"/>
      <c r="P26" s="130"/>
      <c r="Q26" s="157"/>
      <c r="R26" s="85"/>
    </row>
    <row r="27" spans="1:18" ht="14.25" customHeight="1">
      <c r="A27" s="8">
        <v>7</v>
      </c>
      <c r="B27" s="321" t="s">
        <v>59</v>
      </c>
      <c r="C27" s="322"/>
      <c r="D27" s="323"/>
      <c r="E27" s="318">
        <v>152</v>
      </c>
      <c r="F27" s="319"/>
      <c r="G27" s="129"/>
      <c r="H27" s="129"/>
      <c r="I27" s="129"/>
      <c r="J27" s="129"/>
      <c r="K27" s="129"/>
      <c r="L27" s="129"/>
      <c r="M27" s="129"/>
      <c r="N27" s="129"/>
      <c r="O27" s="130"/>
      <c r="P27" s="130"/>
      <c r="Q27" s="157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3">
        <v>1</v>
      </c>
      <c r="H28" s="129"/>
      <c r="I28" s="129"/>
      <c r="J28" s="129">
        <v>1</v>
      </c>
      <c r="K28" s="129"/>
      <c r="L28" s="129"/>
      <c r="M28" s="129">
        <v>1</v>
      </c>
      <c r="N28" s="129"/>
      <c r="O28" s="130">
        <v>28930</v>
      </c>
      <c r="P28" s="130">
        <v>28930</v>
      </c>
      <c r="Q28" s="157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3"/>
      <c r="H29" s="129"/>
      <c r="I29" s="129"/>
      <c r="J29" s="129"/>
      <c r="K29" s="129"/>
      <c r="L29" s="129"/>
      <c r="M29" s="129"/>
      <c r="N29" s="129"/>
      <c r="O29" s="130"/>
      <c r="P29" s="130"/>
      <c r="Q29" s="157"/>
      <c r="R29" s="85"/>
    </row>
    <row r="30" spans="1:18" ht="16.5" customHeight="1">
      <c r="A30" s="8">
        <v>10</v>
      </c>
      <c r="B30" s="341" t="s">
        <v>282</v>
      </c>
      <c r="C30" s="341"/>
      <c r="D30" s="341"/>
      <c r="E30" s="346"/>
      <c r="F30" s="346"/>
      <c r="G30" s="122">
        <v>1</v>
      </c>
      <c r="H30" s="126">
        <v>1</v>
      </c>
      <c r="I30" s="126">
        <v>1</v>
      </c>
      <c r="J30" s="126">
        <v>1</v>
      </c>
      <c r="K30" s="126">
        <v>2</v>
      </c>
      <c r="L30" s="126"/>
      <c r="M30" s="126"/>
      <c r="N30" s="126"/>
      <c r="O30" s="130"/>
      <c r="P30" s="130"/>
      <c r="Q30" s="157"/>
      <c r="R30" s="85"/>
    </row>
    <row r="31" spans="1:18" ht="16.5" customHeight="1">
      <c r="A31" s="8">
        <v>11</v>
      </c>
      <c r="B31" s="341" t="s">
        <v>61</v>
      </c>
      <c r="C31" s="341"/>
      <c r="D31" s="341"/>
      <c r="E31" s="346"/>
      <c r="F31" s="346"/>
      <c r="G31" s="136">
        <f>G21+G28+G29+G30</f>
        <v>2</v>
      </c>
      <c r="H31" s="136">
        <f aca="true" t="shared" si="0" ref="H31:P31">H21+H28+H29+H30</f>
        <v>1</v>
      </c>
      <c r="I31" s="136">
        <f t="shared" si="0"/>
        <v>1</v>
      </c>
      <c r="J31" s="136">
        <f t="shared" si="0"/>
        <v>2</v>
      </c>
      <c r="K31" s="136">
        <f t="shared" si="0"/>
        <v>2</v>
      </c>
      <c r="L31" s="136">
        <f t="shared" si="0"/>
        <v>0</v>
      </c>
      <c r="M31" s="136">
        <f t="shared" si="0"/>
        <v>1</v>
      </c>
      <c r="N31" s="136">
        <f t="shared" si="0"/>
        <v>0</v>
      </c>
      <c r="O31" s="136">
        <f t="shared" si="0"/>
        <v>28930</v>
      </c>
      <c r="P31" s="136">
        <f t="shared" si="0"/>
        <v>28930</v>
      </c>
      <c r="Q31" s="157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&amp;L7BE87966&amp;CФорма № 1, Підрозділ: Покровський районний суд Дніпропетровської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69" t="s">
        <v>199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s="9" customFormat="1" ht="27" customHeight="1">
      <c r="A2" s="375" t="s">
        <v>335</v>
      </c>
      <c r="B2" s="370" t="s">
        <v>283</v>
      </c>
      <c r="C2" s="313" t="s">
        <v>329</v>
      </c>
      <c r="D2" s="313" t="s">
        <v>284</v>
      </c>
      <c r="E2" s="313" t="s">
        <v>285</v>
      </c>
      <c r="F2" s="313" t="s">
        <v>243</v>
      </c>
      <c r="G2" s="345" t="s">
        <v>286</v>
      </c>
      <c r="H2" s="313" t="s">
        <v>287</v>
      </c>
      <c r="I2" s="313" t="s">
        <v>288</v>
      </c>
      <c r="J2" s="373" t="s">
        <v>289</v>
      </c>
      <c r="K2" s="374"/>
    </row>
    <row r="3" spans="1:11" s="9" customFormat="1" ht="33.75" customHeight="1">
      <c r="A3" s="376"/>
      <c r="B3" s="371"/>
      <c r="C3" s="372"/>
      <c r="D3" s="315"/>
      <c r="E3" s="315"/>
      <c r="F3" s="372"/>
      <c r="G3" s="345"/>
      <c r="H3" s="315"/>
      <c r="I3" s="315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4" t="s">
        <v>226</v>
      </c>
      <c r="C5" s="89">
        <v>7</v>
      </c>
      <c r="D5" s="122"/>
      <c r="E5" s="122"/>
      <c r="F5" s="122"/>
      <c r="G5" s="122"/>
      <c r="H5" s="122"/>
      <c r="I5" s="122"/>
      <c r="J5" s="126"/>
      <c r="K5" s="126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2"/>
      <c r="E6" s="122"/>
      <c r="F6" s="122"/>
      <c r="G6" s="122"/>
      <c r="H6" s="122"/>
      <c r="I6" s="122"/>
      <c r="J6" s="122"/>
      <c r="K6" s="122"/>
    </row>
    <row r="7" spans="1:11" s="9" customFormat="1" ht="15" customHeight="1">
      <c r="A7" s="20">
        <v>3</v>
      </c>
      <c r="B7" s="72" t="s">
        <v>228</v>
      </c>
      <c r="C7" s="20">
        <v>8</v>
      </c>
      <c r="D7" s="122"/>
      <c r="E7" s="122"/>
      <c r="F7" s="122"/>
      <c r="G7" s="122"/>
      <c r="H7" s="122"/>
      <c r="I7" s="122"/>
      <c r="J7" s="122"/>
      <c r="K7" s="122"/>
    </row>
    <row r="8" spans="1:11" s="9" customFormat="1" ht="24" customHeight="1">
      <c r="A8" s="20">
        <v>4</v>
      </c>
      <c r="B8" s="72" t="s">
        <v>233</v>
      </c>
      <c r="C8" s="20">
        <v>9</v>
      </c>
      <c r="D8" s="122"/>
      <c r="E8" s="122"/>
      <c r="F8" s="122"/>
      <c r="G8" s="122"/>
      <c r="H8" s="122"/>
      <c r="I8" s="122"/>
      <c r="J8" s="122"/>
      <c r="K8" s="122"/>
    </row>
    <row r="9" spans="1:11" s="9" customFormat="1" ht="24" customHeight="1">
      <c r="A9" s="20">
        <v>5</v>
      </c>
      <c r="B9" s="72" t="s">
        <v>229</v>
      </c>
      <c r="C9" s="20">
        <v>10</v>
      </c>
      <c r="D9" s="122"/>
      <c r="E9" s="122"/>
      <c r="F9" s="122"/>
      <c r="G9" s="122"/>
      <c r="H9" s="122"/>
      <c r="I9" s="122"/>
      <c r="J9" s="122"/>
      <c r="K9" s="122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2"/>
      <c r="E10" s="122"/>
      <c r="F10" s="122"/>
      <c r="G10" s="122"/>
      <c r="H10" s="122"/>
      <c r="I10" s="122"/>
      <c r="J10" s="122"/>
      <c r="K10" s="122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2"/>
      <c r="E11" s="122"/>
      <c r="F11" s="122"/>
      <c r="G11" s="122"/>
      <c r="H11" s="122"/>
      <c r="I11" s="122"/>
      <c r="J11" s="122"/>
      <c r="K11" s="122"/>
    </row>
    <row r="12" spans="1:11" s="9" customFormat="1" ht="12.75" customHeight="1">
      <c r="A12" s="20">
        <v>8</v>
      </c>
      <c r="B12" s="72" t="s">
        <v>232</v>
      </c>
      <c r="C12" s="20"/>
      <c r="D12" s="122"/>
      <c r="E12" s="122"/>
      <c r="F12" s="122"/>
      <c r="G12" s="122"/>
      <c r="H12" s="122"/>
      <c r="I12" s="122"/>
      <c r="J12" s="122"/>
      <c r="K12" s="122"/>
    </row>
    <row r="13" spans="1:11" ht="15.75" customHeight="1">
      <c r="A13" s="20">
        <v>9</v>
      </c>
      <c r="B13" s="73" t="s">
        <v>8</v>
      </c>
      <c r="C13" s="137"/>
      <c r="D13" s="136">
        <f>SUM(D5:D12)</f>
        <v>0</v>
      </c>
      <c r="E13" s="136">
        <f aca="true" t="shared" si="0" ref="E13:K13">SUM(E5:E12)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</row>
    <row r="14" spans="1:11" s="7" customFormat="1" ht="13.5" customHeight="1">
      <c r="A14" s="164"/>
      <c r="B14" s="159"/>
      <c r="C14" s="158"/>
      <c r="D14" s="165"/>
      <c r="E14" s="166"/>
      <c r="F14" s="166"/>
      <c r="G14" s="166"/>
      <c r="H14" s="166"/>
      <c r="I14" s="166"/>
      <c r="J14" s="166"/>
      <c r="K14" s="166"/>
    </row>
    <row r="15" spans="1:7" s="31" customFormat="1" ht="24.75" customHeight="1">
      <c r="A15" s="377" t="s">
        <v>200</v>
      </c>
      <c r="B15" s="377"/>
      <c r="C15" s="377"/>
      <c r="D15" s="377"/>
      <c r="E15" s="377"/>
      <c r="F15" s="377"/>
      <c r="G15" s="377"/>
    </row>
    <row r="16" spans="1:11" s="32" customFormat="1" ht="22.5" customHeight="1">
      <c r="A16" s="320" t="s">
        <v>335</v>
      </c>
      <c r="B16" s="320" t="s">
        <v>359</v>
      </c>
      <c r="C16" s="320" t="s">
        <v>329</v>
      </c>
      <c r="D16" s="316" t="s">
        <v>291</v>
      </c>
      <c r="E16" s="316" t="s">
        <v>285</v>
      </c>
      <c r="F16" s="316" t="s">
        <v>356</v>
      </c>
      <c r="G16" s="320" t="s">
        <v>286</v>
      </c>
      <c r="H16" s="320"/>
      <c r="I16" s="381"/>
      <c r="J16" s="345" t="s">
        <v>292</v>
      </c>
      <c r="K16" s="82"/>
    </row>
    <row r="17" spans="1:11" s="32" customFormat="1" ht="22.5" customHeight="1">
      <c r="A17" s="320"/>
      <c r="B17" s="320"/>
      <c r="C17" s="320"/>
      <c r="D17" s="378"/>
      <c r="E17" s="378"/>
      <c r="F17" s="378"/>
      <c r="G17" s="313" t="s">
        <v>246</v>
      </c>
      <c r="H17" s="362" t="s">
        <v>9</v>
      </c>
      <c r="I17" s="379"/>
      <c r="J17" s="345"/>
      <c r="K17" s="82"/>
    </row>
    <row r="18" spans="1:11" s="32" customFormat="1" ht="46.5" customHeight="1">
      <c r="A18" s="320"/>
      <c r="B18" s="316"/>
      <c r="C18" s="316"/>
      <c r="D18" s="378"/>
      <c r="E18" s="378"/>
      <c r="F18" s="378"/>
      <c r="G18" s="380"/>
      <c r="H18" s="132" t="s">
        <v>366</v>
      </c>
      <c r="I18" s="120" t="s">
        <v>173</v>
      </c>
      <c r="J18" s="313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7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7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7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7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7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7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7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7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7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7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7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7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7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5"/>
      <c r="E33" s="8"/>
      <c r="F33" s="8"/>
      <c r="G33" s="8"/>
      <c r="H33" s="8"/>
      <c r="I33" s="8"/>
      <c r="J33" s="8"/>
      <c r="K33" s="127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5"/>
      <c r="E34" s="8"/>
      <c r="F34" s="8"/>
      <c r="G34" s="8"/>
      <c r="H34" s="8"/>
      <c r="I34" s="8"/>
      <c r="J34" s="8"/>
      <c r="K34" s="127"/>
    </row>
    <row r="35" spans="1:11" s="1" customFormat="1" ht="12" customHeight="1">
      <c r="A35" s="2">
        <v>16</v>
      </c>
      <c r="B35" s="72" t="s">
        <v>298</v>
      </c>
      <c r="C35" s="21"/>
      <c r="D35" s="125"/>
      <c r="E35" s="8"/>
      <c r="F35" s="8"/>
      <c r="G35" s="8"/>
      <c r="H35" s="8"/>
      <c r="I35" s="8"/>
      <c r="J35" s="8"/>
      <c r="K35" s="127"/>
    </row>
    <row r="36" spans="1:11" s="1" customFormat="1" ht="12" customHeight="1">
      <c r="A36" s="2">
        <v>17</v>
      </c>
      <c r="B36" s="90" t="s">
        <v>141</v>
      </c>
      <c r="C36" s="21"/>
      <c r="D36" s="144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8"/>
    </row>
    <row r="37" spans="1:11" s="1" customFormat="1" ht="12" customHeight="1">
      <c r="A37" s="2">
        <v>18</v>
      </c>
      <c r="B37" s="91" t="s">
        <v>113</v>
      </c>
      <c r="C37" s="21"/>
      <c r="D37" s="125"/>
      <c r="E37" s="125"/>
      <c r="F37" s="125"/>
      <c r="G37" s="125"/>
      <c r="H37" s="125"/>
      <c r="I37" s="125"/>
      <c r="J37" s="125"/>
      <c r="K37" s="127"/>
    </row>
    <row r="38" spans="1:11" s="1" customFormat="1" ht="12" customHeight="1">
      <c r="A38" s="2">
        <v>19</v>
      </c>
      <c r="B38" s="133" t="s">
        <v>355</v>
      </c>
      <c r="C38" s="134"/>
      <c r="D38" s="125"/>
      <c r="E38" s="125"/>
      <c r="F38" s="125"/>
      <c r="G38" s="125"/>
      <c r="H38" s="125"/>
      <c r="I38" s="125"/>
      <c r="J38" s="125"/>
      <c r="K38" s="127"/>
    </row>
    <row r="39" spans="1:11" s="1" customFormat="1" ht="12" customHeight="1">
      <c r="A39" s="2">
        <v>20</v>
      </c>
      <c r="B39" s="133" t="s">
        <v>334</v>
      </c>
      <c r="C39" s="21" t="s">
        <v>39</v>
      </c>
      <c r="D39" s="125"/>
      <c r="E39" s="125"/>
      <c r="F39" s="125"/>
      <c r="G39" s="125"/>
      <c r="H39" s="125"/>
      <c r="I39" s="125"/>
      <c r="J39" s="125"/>
      <c r="K39" s="127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5"/>
      <c r="E40" s="125"/>
      <c r="F40" s="125"/>
      <c r="G40" s="125"/>
      <c r="H40" s="125"/>
      <c r="I40" s="125"/>
      <c r="J40" s="125"/>
      <c r="K40" s="127"/>
    </row>
    <row r="41" spans="1:11" ht="12" customHeight="1">
      <c r="A41" s="8">
        <v>22</v>
      </c>
      <c r="B41" s="135" t="s">
        <v>69</v>
      </c>
      <c r="C41" s="93">
        <v>468</v>
      </c>
      <c r="D41" s="125"/>
      <c r="E41" s="125"/>
      <c r="F41" s="125"/>
      <c r="G41" s="125"/>
      <c r="H41" s="125"/>
      <c r="I41" s="125"/>
      <c r="J41" s="125"/>
      <c r="K41" s="127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&amp;L7BE87966&amp;CФорма № 1, Підрозділ: Покровський районний суд Дніпропетровської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9" t="s">
        <v>201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22" ht="26.25" customHeight="1">
      <c r="A2" s="383" t="s">
        <v>335</v>
      </c>
      <c r="B2" s="399" t="s">
        <v>271</v>
      </c>
      <c r="C2" s="400"/>
      <c r="D2" s="383" t="s">
        <v>170</v>
      </c>
      <c r="E2" s="383" t="s">
        <v>143</v>
      </c>
      <c r="F2" s="383" t="s">
        <v>18</v>
      </c>
      <c r="G2" s="405" t="s">
        <v>243</v>
      </c>
      <c r="H2" s="412" t="s">
        <v>346</v>
      </c>
      <c r="I2" s="413"/>
      <c r="J2" s="413"/>
      <c r="K2" s="413"/>
      <c r="L2" s="383" t="s">
        <v>347</v>
      </c>
      <c r="M2" s="396" t="s">
        <v>144</v>
      </c>
      <c r="N2" s="397"/>
      <c r="O2" s="397"/>
      <c r="P2" s="397"/>
      <c r="Q2" s="398"/>
      <c r="R2" s="109"/>
      <c r="S2" s="109"/>
      <c r="T2" s="109"/>
      <c r="U2" s="109"/>
      <c r="V2" s="109"/>
    </row>
    <row r="3" spans="1:17" ht="27" customHeight="1">
      <c r="A3" s="384"/>
      <c r="B3" s="401"/>
      <c r="C3" s="402"/>
      <c r="D3" s="391"/>
      <c r="E3" s="391"/>
      <c r="F3" s="391"/>
      <c r="G3" s="406"/>
      <c r="H3" s="383" t="s">
        <v>246</v>
      </c>
      <c r="I3" s="409" t="s">
        <v>247</v>
      </c>
      <c r="J3" s="410"/>
      <c r="K3" s="410"/>
      <c r="L3" s="384"/>
      <c r="M3" s="382" t="s">
        <v>348</v>
      </c>
      <c r="N3" s="382" t="s">
        <v>19</v>
      </c>
      <c r="O3" s="382" t="s">
        <v>349</v>
      </c>
      <c r="P3" s="382" t="s">
        <v>357</v>
      </c>
      <c r="Q3" s="382" t="s">
        <v>350</v>
      </c>
    </row>
    <row r="4" spans="1:17" ht="35.25" customHeight="1">
      <c r="A4" s="384"/>
      <c r="B4" s="401"/>
      <c r="C4" s="402"/>
      <c r="D4" s="391"/>
      <c r="E4" s="391"/>
      <c r="F4" s="391"/>
      <c r="G4" s="406"/>
      <c r="H4" s="384"/>
      <c r="I4" s="386" t="s">
        <v>351</v>
      </c>
      <c r="J4" s="388" t="s">
        <v>172</v>
      </c>
      <c r="K4" s="386" t="s">
        <v>352</v>
      </c>
      <c r="L4" s="384"/>
      <c r="M4" s="393"/>
      <c r="N4" s="393"/>
      <c r="O4" s="393"/>
      <c r="P4" s="393"/>
      <c r="Q4" s="382"/>
    </row>
    <row r="5" spans="1:17" ht="93.75" customHeight="1">
      <c r="A5" s="385"/>
      <c r="B5" s="403"/>
      <c r="C5" s="404"/>
      <c r="D5" s="392"/>
      <c r="E5" s="392"/>
      <c r="F5" s="392"/>
      <c r="G5" s="387"/>
      <c r="H5" s="384"/>
      <c r="I5" s="387"/>
      <c r="J5" s="387"/>
      <c r="K5" s="392"/>
      <c r="L5" s="385"/>
      <c r="M5" s="393"/>
      <c r="N5" s="393"/>
      <c r="O5" s="393"/>
      <c r="P5" s="393"/>
      <c r="Q5" s="382"/>
    </row>
    <row r="6" spans="1:22" s="25" customFormat="1" ht="11.25" customHeight="1">
      <c r="A6" s="24" t="s">
        <v>249</v>
      </c>
      <c r="B6" s="407" t="s">
        <v>250</v>
      </c>
      <c r="C6" s="40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0"/>
      <c r="S6" s="110"/>
      <c r="T6" s="110"/>
      <c r="U6" s="110"/>
      <c r="V6" s="110"/>
    </row>
    <row r="7" spans="1:17" ht="36.75" customHeight="1">
      <c r="A7" s="111">
        <v>1</v>
      </c>
      <c r="B7" s="414" t="s">
        <v>114</v>
      </c>
      <c r="C7" s="415"/>
      <c r="D7" s="100" t="s">
        <v>174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22" ht="25.5" customHeight="1">
      <c r="A8" s="100">
        <v>2</v>
      </c>
      <c r="B8" s="418" t="s">
        <v>167</v>
      </c>
      <c r="C8" s="418"/>
      <c r="D8" s="99" t="s">
        <v>78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09"/>
      <c r="S8" s="109"/>
      <c r="T8" s="109"/>
      <c r="U8" s="109"/>
      <c r="V8" s="109"/>
    </row>
    <row r="9" spans="1:17" ht="24" customHeight="1">
      <c r="A9" s="112">
        <v>3</v>
      </c>
      <c r="B9" s="416" t="s">
        <v>168</v>
      </c>
      <c r="C9" s="416"/>
      <c r="D9" s="113" t="s">
        <v>115</v>
      </c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22" ht="36.75" customHeight="1">
      <c r="A10" s="100">
        <v>4</v>
      </c>
      <c r="B10" s="419" t="s">
        <v>116</v>
      </c>
      <c r="C10" s="420"/>
      <c r="D10" s="99" t="s">
        <v>97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09"/>
      <c r="S10" s="109"/>
      <c r="T10" s="109"/>
      <c r="U10" s="109"/>
      <c r="V10" s="109"/>
    </row>
    <row r="11" spans="1:17" ht="26.25" customHeight="1">
      <c r="A11" s="112">
        <v>5</v>
      </c>
      <c r="B11" s="416" t="s">
        <v>118</v>
      </c>
      <c r="C11" s="416"/>
      <c r="D11" s="108" t="s">
        <v>98</v>
      </c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22" ht="39.75" customHeight="1">
      <c r="A12" s="100">
        <v>6</v>
      </c>
      <c r="B12" s="418" t="s">
        <v>117</v>
      </c>
      <c r="C12" s="418"/>
      <c r="D12" s="114" t="s">
        <v>169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09"/>
      <c r="S12" s="109"/>
      <c r="T12" s="109"/>
      <c r="U12" s="109"/>
      <c r="V12" s="109"/>
    </row>
    <row r="13" spans="1:17" ht="14.25" customHeight="1">
      <c r="A13" s="112">
        <v>7</v>
      </c>
      <c r="B13" s="395" t="s">
        <v>324</v>
      </c>
      <c r="C13" s="395"/>
      <c r="D13" s="113"/>
      <c r="E13" s="141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4.25" customHeight="1">
      <c r="A14" s="100">
        <v>8</v>
      </c>
      <c r="B14" s="394" t="s">
        <v>142</v>
      </c>
      <c r="C14" s="394"/>
      <c r="D14" s="111"/>
      <c r="E14" s="140">
        <f>E7+E8+E9+E10+E11+E12+E13</f>
        <v>0</v>
      </c>
      <c r="F14" s="143">
        <f aca="true" t="shared" si="0" ref="F14:Q14">F7+F8+F9+F10+F11+F12+F13</f>
        <v>0</v>
      </c>
      <c r="G14" s="143">
        <f t="shared" si="0"/>
        <v>0</v>
      </c>
      <c r="H14" s="143">
        <f t="shared" si="0"/>
        <v>0</v>
      </c>
      <c r="I14" s="143">
        <f t="shared" si="0"/>
        <v>0</v>
      </c>
      <c r="J14" s="143">
        <f t="shared" si="0"/>
        <v>0</v>
      </c>
      <c r="K14" s="143">
        <f t="shared" si="0"/>
        <v>0</v>
      </c>
      <c r="L14" s="143">
        <f t="shared" si="0"/>
        <v>0</v>
      </c>
      <c r="M14" s="143">
        <f t="shared" si="0"/>
        <v>0</v>
      </c>
      <c r="N14" s="143">
        <f t="shared" si="0"/>
        <v>0</v>
      </c>
      <c r="O14" s="143">
        <f t="shared" si="0"/>
        <v>0</v>
      </c>
      <c r="P14" s="143">
        <f t="shared" si="0"/>
        <v>0</v>
      </c>
      <c r="Q14" s="143">
        <f t="shared" si="0"/>
        <v>0</v>
      </c>
    </row>
    <row r="15" spans="1:22" ht="26.25" customHeight="1">
      <c r="A15" s="99">
        <v>9</v>
      </c>
      <c r="B15" s="411" t="s">
        <v>171</v>
      </c>
      <c r="C15" s="411"/>
      <c r="D15" s="115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09"/>
      <c r="S15" s="109"/>
      <c r="T15" s="109"/>
      <c r="U15" s="109"/>
      <c r="V15" s="109"/>
    </row>
    <row r="16" spans="1:17" ht="7.5" customHeight="1">
      <c r="A16" s="116"/>
      <c r="B16" s="116"/>
      <c r="C16" s="116"/>
      <c r="D16" s="11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9"/>
      <c r="S17" s="109"/>
      <c r="T17" s="109"/>
      <c r="U17" s="109"/>
      <c r="V17" s="109"/>
    </row>
    <row r="18" spans="1:17" ht="18" customHeight="1">
      <c r="A18" s="117" t="s">
        <v>182</v>
      </c>
      <c r="B18" s="118"/>
      <c r="C18" s="118"/>
      <c r="D18" s="100"/>
      <c r="E18" s="119"/>
      <c r="F18" s="119"/>
      <c r="G18" s="105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H2:K2"/>
    <mergeCell ref="B7:C7"/>
    <mergeCell ref="B9:C9"/>
    <mergeCell ref="H3:H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&amp;L7BE87966&amp;CФорма № 1, Підрозділ: Покровський районний суд Дніпропетровської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7" t="s">
        <v>203</v>
      </c>
      <c r="B1" s="427"/>
      <c r="C1" s="427"/>
      <c r="D1" s="427"/>
      <c r="E1" s="427"/>
      <c r="F1" s="427"/>
      <c r="G1" s="427"/>
      <c r="H1" s="427"/>
      <c r="I1" s="427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3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2"/>
      <c r="E4" s="122"/>
      <c r="F4" s="122"/>
      <c r="G4" s="122"/>
      <c r="H4" s="122"/>
      <c r="I4" s="122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2"/>
      <c r="E5" s="122"/>
      <c r="F5" s="122"/>
      <c r="G5" s="122"/>
      <c r="H5" s="122"/>
      <c r="I5" s="122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2"/>
      <c r="E6" s="122"/>
      <c r="F6" s="122"/>
      <c r="G6" s="122"/>
      <c r="H6" s="122"/>
      <c r="I6" s="122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2"/>
      <c r="E7" s="122"/>
      <c r="F7" s="122"/>
      <c r="G7" s="122"/>
      <c r="H7" s="122"/>
      <c r="I7" s="122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2"/>
      <c r="E8" s="122"/>
      <c r="F8" s="122"/>
      <c r="G8" s="122"/>
      <c r="H8" s="122"/>
      <c r="I8" s="122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2"/>
      <c r="E9" s="122"/>
      <c r="F9" s="122"/>
      <c r="G9" s="122"/>
      <c r="H9" s="122"/>
      <c r="I9" s="122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2"/>
      <c r="E10" s="122"/>
      <c r="F10" s="122"/>
      <c r="G10" s="122"/>
      <c r="H10" s="122"/>
      <c r="I10" s="122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2"/>
      <c r="E11" s="122"/>
      <c r="F11" s="122"/>
      <c r="G11" s="122"/>
      <c r="H11" s="122"/>
      <c r="I11" s="122"/>
      <c r="J11" s="187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2"/>
      <c r="E12" s="122"/>
      <c r="F12" s="122"/>
      <c r="G12" s="122"/>
      <c r="H12" s="122"/>
      <c r="I12" s="122"/>
      <c r="J12" s="188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2"/>
      <c r="E13" s="122"/>
      <c r="F13" s="122"/>
      <c r="G13" s="122"/>
      <c r="H13" s="122"/>
      <c r="I13" s="122"/>
      <c r="J13" s="189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2"/>
      <c r="E14" s="122"/>
      <c r="F14" s="122"/>
      <c r="G14" s="122"/>
      <c r="H14" s="122"/>
      <c r="I14" s="122"/>
      <c r="J14" s="189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2"/>
      <c r="E15" s="122"/>
      <c r="F15" s="122"/>
      <c r="G15" s="122"/>
      <c r="H15" s="122"/>
      <c r="I15" s="122"/>
      <c r="J15" s="189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2"/>
      <c r="E16" s="122"/>
      <c r="F16" s="122"/>
      <c r="G16" s="122"/>
      <c r="H16" s="122"/>
      <c r="I16" s="122"/>
      <c r="J16" s="187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2"/>
      <c r="E17" s="122"/>
      <c r="F17" s="122"/>
      <c r="G17" s="122"/>
      <c r="H17" s="122"/>
      <c r="I17" s="122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6">
        <f aca="true" t="shared" si="0" ref="D18:I18">SUM(D4:D17)</f>
        <v>0</v>
      </c>
      <c r="E18" s="136">
        <f t="shared" si="0"/>
        <v>0</v>
      </c>
      <c r="F18" s="136">
        <f t="shared" si="0"/>
        <v>0</v>
      </c>
      <c r="G18" s="136">
        <f t="shared" si="0"/>
        <v>0</v>
      </c>
      <c r="H18" s="136">
        <f t="shared" si="0"/>
        <v>0</v>
      </c>
      <c r="I18" s="136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5"/>
      <c r="D19" s="126"/>
      <c r="E19" s="126"/>
      <c r="F19" s="126"/>
      <c r="G19" s="126"/>
      <c r="H19" s="126"/>
      <c r="I19" s="126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5"/>
      <c r="D20" s="126"/>
      <c r="E20" s="126"/>
      <c r="F20" s="126"/>
      <c r="G20" s="126"/>
      <c r="H20" s="126"/>
      <c r="I20" s="126"/>
      <c r="J20" s="33"/>
      <c r="K20" s="33"/>
    </row>
    <row r="21" spans="1:11" s="31" customFormat="1" ht="3.75" customHeight="1">
      <c r="A21" s="88"/>
      <c r="B21" s="161"/>
      <c r="C21" s="162"/>
      <c r="D21" s="163"/>
      <c r="E21" s="163"/>
      <c r="F21" s="163"/>
      <c r="G21" s="163"/>
      <c r="H21" s="163"/>
      <c r="I21" s="163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8" t="s">
        <v>387</v>
      </c>
      <c r="D23" s="428"/>
      <c r="E23" s="430" t="s">
        <v>402</v>
      </c>
      <c r="F23" s="430"/>
      <c r="G23" s="430"/>
      <c r="H23" s="430"/>
      <c r="I23" s="430"/>
      <c r="J23" s="167"/>
      <c r="K23" s="56"/>
      <c r="L23" s="55"/>
      <c r="M23" s="422"/>
      <c r="N23" s="422"/>
      <c r="O23" s="422"/>
      <c r="P23" s="422"/>
      <c r="Q23" s="422"/>
    </row>
    <row r="24" spans="1:17" ht="16.5" customHeight="1">
      <c r="A24" s="88"/>
      <c r="B24" s="59"/>
      <c r="C24" s="60"/>
      <c r="D24" s="60"/>
      <c r="E24" s="432" t="s">
        <v>389</v>
      </c>
      <c r="F24" s="432"/>
      <c r="G24" s="432"/>
      <c r="H24" s="432"/>
      <c r="I24" s="432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79"/>
      <c r="C25" s="429" t="s">
        <v>388</v>
      </c>
      <c r="D25" s="429"/>
      <c r="E25" s="431" t="s">
        <v>403</v>
      </c>
      <c r="F25" s="431"/>
      <c r="G25" s="431"/>
      <c r="H25" s="431"/>
      <c r="I25" s="431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3" t="s">
        <v>389</v>
      </c>
      <c r="F26" s="423"/>
      <c r="G26" s="423"/>
      <c r="H26" s="423"/>
      <c r="I26" s="423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4" t="s">
        <v>390</v>
      </c>
      <c r="D28" s="424"/>
      <c r="E28" s="180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5" t="s">
        <v>391</v>
      </c>
      <c r="D29" s="425"/>
      <c r="E29" s="180" t="s">
        <v>405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6" t="s">
        <v>392</v>
      </c>
      <c r="D30" s="426"/>
      <c r="E30" s="180" t="s">
        <v>406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1"/>
      <c r="D32" s="421"/>
      <c r="E32" s="421"/>
      <c r="F32" s="421"/>
      <c r="G32" s="421"/>
      <c r="H32" s="421"/>
      <c r="I32" s="421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&amp;L7BE87966&amp;CФорма № 1, Підрозділ: Покровський районний суд Дніпропетровської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User</cp:lastModifiedBy>
  <cp:lastPrinted>2015-01-28T08:30:59Z</cp:lastPrinted>
  <dcterms:created xsi:type="dcterms:W3CDTF">2004-04-20T14:33:35Z</dcterms:created>
  <dcterms:modified xsi:type="dcterms:W3CDTF">2015-02-23T07:07:09Z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1_00189_4.2014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7BE87966</vt:lpwstr>
  </property>
  <property fmtid="{D5CDD505-2E9C-101B-9397-08002B2CF9AE}" pid="10" name="Підрозд">
    <vt:lpwstr>Покровський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